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MAY 2024\"/>
    </mc:Choice>
  </mc:AlternateContent>
  <xr:revisionPtr revIDLastSave="0" documentId="13_ncr:1_{8815031E-B9A4-48CF-8858-0DF0CC2D38AE}" xr6:coauthVersionLast="47" xr6:coauthVersionMax="47" xr10:uidLastSave="{00000000-0000-0000-0000-000000000000}"/>
  <bookViews>
    <workbookView xWindow="-120" yWindow="-120" windowWidth="29040" windowHeight="15990" tabRatio="871" firstSheet="3" activeTab="6" xr2:uid="{00000000-000D-0000-FFFF-FFFF00000000}"/>
  </bookViews>
  <sheets>
    <sheet name="MENU " sheetId="1" r:id="rId1"/>
    <sheet name="LGB DIRECT (SEA)" sheetId="19" r:id="rId2"/>
    <sheet name="LGB DIRECT (AAC)" sheetId="21" r:id="rId3"/>
    <sheet name="LAS -OAK DIRECT (SEA2)" sheetId="20" r:id="rId4"/>
    <sheet name="USEC DIRECT (AWE5)" sheetId="7" r:id="rId5"/>
    <sheet name="USEC DIRECT (AWE4)" sheetId="8" r:id="rId6"/>
    <sheet name="BOSTON VIA SHA (AWE1)" sheetId="10" r:id="rId7"/>
    <sheet name="USEC VIA SHA (AWE2)" sheetId="9" r:id="rId8"/>
    <sheet name="BALTIMORE VIA HKG (AWE3)" sheetId="11" r:id="rId9"/>
    <sheet name="USEC VIA SHA (AWE7)" sheetId="18" r:id="rId10"/>
    <sheet name="USEC DIRECT (AWES) " sheetId="22" r:id="rId11"/>
    <sheet name="USEC DIRECT (AWE6) " sheetId="6" r:id="rId12"/>
    <sheet name="CANADA TS (CPNW)" sheetId="5" r:id="rId13"/>
    <sheet name="AWE4-VAN VIA HKG (OPNW)" sheetId="13" r:id="rId14"/>
    <sheet name="AWE4-VAN VIA XMN (MPNW)" sheetId="12" r:id="rId15"/>
    <sheet name="TACOMA VIA SHA (EPNW)" sheetId="24" r:id="rId16"/>
    <sheet name="GULF VIA SHA-HKG (GME2)" sheetId="16" r:id="rId17"/>
    <sheet name="GULF VIA XMN (GME)" sheetId="17" r:id="rId18"/>
  </sheets>
  <externalReferences>
    <externalReference r:id="rId19"/>
    <externalReference r:id="rId20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13">'AWE4-VAN VIA HKG (OPNW)'!$A$1:$N$37</definedName>
    <definedName name="_xlnm.Print_Area" localSheetId="8">'BALTIMORE VIA HKG (AWE3)'!$A$1:$L$30</definedName>
    <definedName name="_xlnm.Print_Area" localSheetId="6">'BOSTON VIA SHA (AWE1)'!$A$1:$L$29</definedName>
    <definedName name="_xlnm.Print_Area" localSheetId="12">'CANADA TS (CPNW)'!$A$1:$N$35</definedName>
    <definedName name="_xlnm.Print_Area" localSheetId="17">'GULF VIA XMN (GME)'!$A$1:$Q$63</definedName>
    <definedName name="_xlnm.Print_Area" localSheetId="3">'LAS -OAK DIRECT (SEA2)'!$A$1:$J$35</definedName>
    <definedName name="_xlnm.Print_Area" localSheetId="2">'LGB DIRECT (AAC)'!$A$1:$J$34</definedName>
    <definedName name="_xlnm.Print_Area" localSheetId="1">'LGB DIRECT (SEA)'!$A$1:$H$37</definedName>
    <definedName name="_xlnm.Print_Area" localSheetId="5">'USEC DIRECT (AWE4)'!$A$1:$N$33</definedName>
    <definedName name="_xlnm.Print_Area" localSheetId="11">'USEC DIRECT (AWE6) '!$A$1:$M$30</definedName>
    <definedName name="_xlnm.Print_Area" localSheetId="9">'USEC VIA SHA (AWE7)'!$A$1:$L$28</definedName>
    <definedName name="Z_0AC86E81_06EB_4896_B1CE_C91766AC0986_.wvu.Cols" localSheetId="0" hidden="1">'MENU '!$L:$L</definedName>
    <definedName name="Z_0AC86E81_06EB_4896_B1CE_C91766AC0986_.wvu.PrintArea" localSheetId="13" hidden="1">'AWE4-VAN VIA HKG (OPNW)'!$A$1:$N$37</definedName>
    <definedName name="Z_0AC86E81_06EB_4896_B1CE_C91766AC0986_.wvu.PrintArea" localSheetId="8" hidden="1">'BALTIMORE VIA HKG (AWE3)'!$A$1:$L$30</definedName>
    <definedName name="Z_0AC86E81_06EB_4896_B1CE_C91766AC0986_.wvu.PrintArea" localSheetId="6" hidden="1">'BOSTON VIA SHA (AWE1)'!$A$1:$L$29</definedName>
    <definedName name="Z_0AC86E81_06EB_4896_B1CE_C91766AC0986_.wvu.PrintArea" localSheetId="17" hidden="1">'GULF VIA XMN (GME)'!$A$1:$Q$63</definedName>
    <definedName name="Z_0AC86E81_06EB_4896_B1CE_C91766AC0986_.wvu.PrintArea" localSheetId="3" hidden="1">'LAS -OAK DIRECT (SEA2)'!$A$1:$J$35</definedName>
    <definedName name="Z_0AC86E81_06EB_4896_B1CE_C91766AC0986_.wvu.PrintArea" localSheetId="2" hidden="1">'LGB DIRECT (AAC)'!$A$1:$L$34</definedName>
    <definedName name="Z_0AC86E81_06EB_4896_B1CE_C91766AC0986_.wvu.PrintArea" localSheetId="1" hidden="1">'LGB DIRECT (SEA)'!$A$1:$H$37</definedName>
    <definedName name="Z_0AC86E81_06EB_4896_B1CE_C91766AC0986_.wvu.Rows" localSheetId="12" hidden="1">'CANADA TS (CPNW)'!$36:$36</definedName>
    <definedName name="Z_0AC86E81_06EB_4896_B1CE_C91766AC0986_.wvu.Rows" localSheetId="17" hidden="1">'GULF VIA XMN (GME)'!$4:$38</definedName>
    <definedName name="Z_140AC828_B0B4_4080_A982_6C42C4E5121D_.wvu.Cols" localSheetId="0" hidden="1">'MENU '!$L:$L</definedName>
    <definedName name="Z_140AC828_B0B4_4080_A982_6C42C4E5121D_.wvu.Cols" localSheetId="4" hidden="1">'USEC DIRECT (AWE5)'!$G:$J</definedName>
    <definedName name="Z_140AC828_B0B4_4080_A982_6C42C4E5121D_.wvu.PrintArea" localSheetId="13" hidden="1">'AWE4-VAN VIA HKG (OPNW)'!$A$1:$N$37</definedName>
    <definedName name="Z_140AC828_B0B4_4080_A982_6C42C4E5121D_.wvu.PrintArea" localSheetId="6" hidden="1">'BOSTON VIA SHA (AWE1)'!$A$1:$L$29</definedName>
    <definedName name="Z_140AC828_B0B4_4080_A982_6C42C4E5121D_.wvu.PrintArea" localSheetId="17" hidden="1">'GULF VIA XMN (GME)'!$A$1:$P$63</definedName>
    <definedName name="Z_140AC828_B0B4_4080_A982_6C42C4E5121D_.wvu.PrintArea" localSheetId="3" hidden="1">'LAS -OAK DIRECT (SEA2)'!$A$1:$J$35</definedName>
    <definedName name="Z_140AC828_B0B4_4080_A982_6C42C4E5121D_.wvu.PrintArea" localSheetId="2" hidden="1">'LGB DIRECT (AAC)'!$A$1:$L$34</definedName>
    <definedName name="Z_140AC828_B0B4_4080_A982_6C42C4E5121D_.wvu.PrintArea" localSheetId="1" hidden="1">'LGB DIRECT (SEA)'!$A$1:$N$37</definedName>
    <definedName name="Z_140AC828_B0B4_4080_A982_6C42C4E5121D_.wvu.PrintArea" localSheetId="11" hidden="1">'USEC DIRECT (AWE6) '!$A$1:$M$30</definedName>
    <definedName name="Z_140AC828_B0B4_4080_A982_6C42C4E5121D_.wvu.Rows" localSheetId="12" hidden="1">'CANADA TS (CPNW)'!$36:$36</definedName>
    <definedName name="Z_140AC828_B0B4_4080_A982_6C42C4E5121D_.wvu.Rows" localSheetId="17" hidden="1">'GULF VIA XMN (GME)'!$4:$38</definedName>
    <definedName name="Z_188062B0_E126_47F1_9B33_F0D0CC2D5AA6_.wvu.PrintArea" localSheetId="13" hidden="1">'AWE4-VAN VIA HKG (OPNW)'!$A$1:$N$37</definedName>
    <definedName name="Z_188062B0_E126_47F1_9B33_F0D0CC2D5AA6_.wvu.PrintArea" localSheetId="8" hidden="1">'BALTIMORE VIA HKG (AWE3)'!$A$1:$L$30</definedName>
    <definedName name="Z_188062B0_E126_47F1_9B33_F0D0CC2D5AA6_.wvu.PrintArea" localSheetId="6" hidden="1">'BOSTON VIA SHA (AWE1)'!$A$1:$L$29</definedName>
    <definedName name="Z_188062B0_E126_47F1_9B33_F0D0CC2D5AA6_.wvu.PrintArea" localSheetId="12" hidden="1">'CANADA TS (CPNW)'!$A$1:$N$35</definedName>
    <definedName name="Z_188062B0_E126_47F1_9B33_F0D0CC2D5AA6_.wvu.PrintArea" localSheetId="3" hidden="1">'LAS -OAK DIRECT (SEA2)'!$A$1:$J$35</definedName>
    <definedName name="Z_188062B0_E126_47F1_9B33_F0D0CC2D5AA6_.wvu.PrintArea" localSheetId="2" hidden="1">'LGB DIRECT (AAC)'!$A$1:$L$34</definedName>
    <definedName name="Z_188062B0_E126_47F1_9B33_F0D0CC2D5AA6_.wvu.PrintArea" localSheetId="1" hidden="1">'LGB DIRECT (SEA)'!$A$1:$H$37</definedName>
    <definedName name="Z_188062B0_E126_47F1_9B33_F0D0CC2D5AA6_.wvu.PrintArea" localSheetId="11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13" hidden="1">'AWE4-VAN VIA HKG (OPNW)'!$A$1:$N$37</definedName>
    <definedName name="Z_20B682CD_B38B_44EE_8FE8_229DDCE8B959_.wvu.PrintArea" localSheetId="6" hidden="1">'BOSTON VIA SHA (AWE1)'!$A$1:$L$31</definedName>
    <definedName name="Z_20B682CD_B38B_44EE_8FE8_229DDCE8B959_.wvu.PrintArea" localSheetId="17" hidden="1">'GULF VIA XMN (GME)'!$A$1:$O$38</definedName>
    <definedName name="Z_20B682CD_B38B_44EE_8FE8_229DDCE8B959_.wvu.PrintArea" localSheetId="1" hidden="1">'LGB DIRECT (SEA)'!$A$1:$F$37</definedName>
    <definedName name="Z_20B682CD_B38B_44EE_8FE8_229DDCE8B959_.wvu.Rows" localSheetId="17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13" hidden="1">'AWE4-VAN VIA HKG (OPNW)'!$A$1:$N$37</definedName>
    <definedName name="Z_29110A68_3EC6_4A67_B2F4_C5B07F9C3888_.wvu.PrintArea" localSheetId="8" hidden="1">'BALTIMORE VIA HKG (AWE3)'!$A$1:$L$30</definedName>
    <definedName name="Z_29110A68_3EC6_4A67_B2F4_C5B07F9C3888_.wvu.PrintArea" localSheetId="6" hidden="1">'BOSTON VIA SHA (AWE1)'!$A$1:$L$29</definedName>
    <definedName name="Z_29110A68_3EC6_4A67_B2F4_C5B07F9C3888_.wvu.PrintArea" localSheetId="12" hidden="1">'CANADA TS (CPNW)'!$A$1:$N$35</definedName>
    <definedName name="Z_29110A68_3EC6_4A67_B2F4_C5B07F9C3888_.wvu.PrintArea" localSheetId="17" hidden="1">'GULF VIA XMN (GME)'!$A$1:$Q$63</definedName>
    <definedName name="Z_29110A68_3EC6_4A67_B2F4_C5B07F9C3888_.wvu.PrintArea" localSheetId="3" hidden="1">'LAS -OAK DIRECT (SEA2)'!$A$1:$J$35</definedName>
    <definedName name="Z_29110A68_3EC6_4A67_B2F4_C5B07F9C3888_.wvu.PrintArea" localSheetId="2" hidden="1">'LGB DIRECT (AAC)'!$A$1:$L$34</definedName>
    <definedName name="Z_29110A68_3EC6_4A67_B2F4_C5B07F9C3888_.wvu.PrintArea" localSheetId="1" hidden="1">'LGB DIRECT (SEA)'!$A$1:$H$37</definedName>
    <definedName name="Z_29110A68_3EC6_4A67_B2F4_C5B07F9C3888_.wvu.PrintArea" localSheetId="11" hidden="1">'USEC DIRECT (AWE6) '!$A$1:$M$30</definedName>
    <definedName name="Z_29110A68_3EC6_4A67_B2F4_C5B07F9C3888_.wvu.Rows" localSheetId="12" hidden="1">'CANADA TS (CPNW)'!$36:$36</definedName>
    <definedName name="Z_29110A68_3EC6_4A67_B2F4_C5B07F9C3888_.wvu.Rows" localSheetId="17" hidden="1">'GULF VIA XMN (GME)'!$4:$38</definedName>
    <definedName name="Z_2D64A94D_C66C_4FD3_8201_7F642E1B0F95_.wvu.Cols" localSheetId="0" hidden="1">'MENU '!$L:$L</definedName>
    <definedName name="Z_2D64A94D_C66C_4FD3_8201_7F642E1B0F95_.wvu.Cols" localSheetId="4" hidden="1">'USEC DIRECT (AWE5)'!$G:$J</definedName>
    <definedName name="Z_2D64A94D_C66C_4FD3_8201_7F642E1B0F95_.wvu.PrintArea" localSheetId="13" hidden="1">'AWE4-VAN VIA HKG (OPNW)'!$A$1:$N$37</definedName>
    <definedName name="Z_2D64A94D_C66C_4FD3_8201_7F642E1B0F95_.wvu.PrintArea" localSheetId="6" hidden="1">'BOSTON VIA SHA (AWE1)'!$A$1:$L$29</definedName>
    <definedName name="Z_2D64A94D_C66C_4FD3_8201_7F642E1B0F95_.wvu.PrintArea" localSheetId="17" hidden="1">'GULF VIA XMN (GME)'!$A$1:$P$63</definedName>
    <definedName name="Z_2D64A94D_C66C_4FD3_8201_7F642E1B0F95_.wvu.PrintArea" localSheetId="3" hidden="1">'LAS -OAK DIRECT (SEA2)'!$A$1:$J$35</definedName>
    <definedName name="Z_2D64A94D_C66C_4FD3_8201_7F642E1B0F95_.wvu.PrintArea" localSheetId="2" hidden="1">'LGB DIRECT (AAC)'!$A$1:$L$34</definedName>
    <definedName name="Z_2D64A94D_C66C_4FD3_8201_7F642E1B0F95_.wvu.PrintArea" localSheetId="1" hidden="1">'LGB DIRECT (SEA)'!$A$1:$N$37</definedName>
    <definedName name="Z_2D64A94D_C66C_4FD3_8201_7F642E1B0F95_.wvu.PrintArea" localSheetId="11" hidden="1">'USEC DIRECT (AWE6) '!$A$1:$M$30</definedName>
    <definedName name="Z_2D64A94D_C66C_4FD3_8201_7F642E1B0F95_.wvu.Rows" localSheetId="12" hidden="1">'CANADA TS (CPNW)'!$36:$36</definedName>
    <definedName name="Z_2D64A94D_C66C_4FD3_8201_7F642E1B0F95_.wvu.Rows" localSheetId="17" hidden="1">'GULF VIA XMN (GME)'!$4:$38</definedName>
    <definedName name="Z_3675219B_151D_4A83_95AF_6CA1D823DF91_.wvu.Cols" localSheetId="14" hidden="1">'AWE4-VAN VIA XMN (MPNW)'!#REF!</definedName>
    <definedName name="Z_3675219B_151D_4A83_95AF_6CA1D823DF91_.wvu.Cols" localSheetId="0" hidden="1">'MENU '!$L:$L</definedName>
    <definedName name="Z_3675219B_151D_4A83_95AF_6CA1D823DF91_.wvu.Cols" localSheetId="15" hidden="1">'TACOMA VIA SHA (EPNW)'!#REF!</definedName>
    <definedName name="Z_3675219B_151D_4A83_95AF_6CA1D823DF91_.wvu.PrintArea" localSheetId="13" hidden="1">'AWE4-VAN VIA HKG (OPNW)'!$A$1:$N$37</definedName>
    <definedName name="Z_3675219B_151D_4A83_95AF_6CA1D823DF91_.wvu.PrintArea" localSheetId="8" hidden="1">'BALTIMORE VIA HKG (AWE3)'!$A$1:$L$30</definedName>
    <definedName name="Z_3675219B_151D_4A83_95AF_6CA1D823DF91_.wvu.PrintArea" localSheetId="6" hidden="1">'BOSTON VIA SHA (AWE1)'!$A$1:$L$29</definedName>
    <definedName name="Z_3675219B_151D_4A83_95AF_6CA1D823DF91_.wvu.PrintArea" localSheetId="17" hidden="1">'GULF VIA XMN (GME)'!$A$1:$O$38</definedName>
    <definedName name="Z_3675219B_151D_4A83_95AF_6CA1D823DF91_.wvu.PrintArea" localSheetId="3" hidden="1">'LAS -OAK DIRECT (SEA2)'!$A$1:$J$35</definedName>
    <definedName name="Z_3675219B_151D_4A83_95AF_6CA1D823DF91_.wvu.PrintArea" localSheetId="2" hidden="1">'LGB DIRECT (AAC)'!$A$1:$L$34</definedName>
    <definedName name="Z_3675219B_151D_4A83_95AF_6CA1D823DF91_.wvu.PrintArea" localSheetId="1" hidden="1">'LGB DIRECT (SEA)'!$A$1:$F$37</definedName>
    <definedName name="Z_3675219B_151D_4A83_95AF_6CA1D823DF91_.wvu.Rows" localSheetId="12" hidden="1">'CANADA TS (CPNW)'!$36:$36</definedName>
    <definedName name="Z_3675219B_151D_4A83_95AF_6CA1D823DF91_.wvu.Rows" localSheetId="17" hidden="1">'GULF VIA XMN (GME)'!$4:$37,'GULF VIA XMN (GME)'!$42:$42</definedName>
    <definedName name="Z_3D6738E3_A45A_4638_AB53_C4FC5C66BC2D_.wvu.Cols" localSheetId="14" hidden="1">'AWE4-VAN VIA XMN (MPNW)'!#REF!,'AWE4-VAN VIA XMN (MPNW)'!#REF!</definedName>
    <definedName name="Z_3D6738E3_A45A_4638_AB53_C4FC5C66BC2D_.wvu.Cols" localSheetId="0" hidden="1">'MENU '!$L:$L</definedName>
    <definedName name="Z_3D6738E3_A45A_4638_AB53_C4FC5C66BC2D_.wvu.Cols" localSheetId="15" hidden="1">'TACOMA VIA SHA (EPNW)'!#REF!,'TACOMA VIA SHA (EPNW)'!#REF!</definedName>
    <definedName name="Z_3D6738E3_A45A_4638_AB53_C4FC5C66BC2D_.wvu.PrintArea" localSheetId="13" hidden="1">'AWE4-VAN VIA HKG (OPNW)'!$A$1:$N$37</definedName>
    <definedName name="Z_3D6738E3_A45A_4638_AB53_C4FC5C66BC2D_.wvu.PrintArea" localSheetId="6" hidden="1">'BOSTON VIA SHA (AWE1)'!$A$1:$L$29</definedName>
    <definedName name="Z_3D6738E3_A45A_4638_AB53_C4FC5C66BC2D_.wvu.PrintArea" localSheetId="17" hidden="1">'GULF VIA XMN (GME)'!$A$1:$O$38</definedName>
    <definedName name="Z_3D6738E3_A45A_4638_AB53_C4FC5C66BC2D_.wvu.PrintArea" localSheetId="3" hidden="1">'LAS -OAK DIRECT (SEA2)'!$A$1:$J$35</definedName>
    <definedName name="Z_3D6738E3_A45A_4638_AB53_C4FC5C66BC2D_.wvu.PrintArea" localSheetId="2" hidden="1">'LGB DIRECT (AAC)'!$A$1:$L$34</definedName>
    <definedName name="Z_3D6738E3_A45A_4638_AB53_C4FC5C66BC2D_.wvu.PrintArea" localSheetId="1" hidden="1">'LGB DIRECT (SEA)'!$A$1:$F$37</definedName>
    <definedName name="Z_3D6738E3_A45A_4638_AB53_C4FC5C66BC2D_.wvu.Rows" localSheetId="17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4" hidden="1">'USEC DIRECT (AWE5)'!$G:$J</definedName>
    <definedName name="Z_40DFF96E_92BB_45DA_BA74_CB1455376A13_.wvu.PrintArea" localSheetId="13" hidden="1">'AWE4-VAN VIA HKG (OPNW)'!$A$1:$N$37</definedName>
    <definedName name="Z_40DFF96E_92BB_45DA_BA74_CB1455376A13_.wvu.PrintArea" localSheetId="6" hidden="1">'BOSTON VIA SHA (AWE1)'!$A$1:$L$29</definedName>
    <definedName name="Z_40DFF96E_92BB_45DA_BA74_CB1455376A13_.wvu.PrintArea" localSheetId="17" hidden="1">'GULF VIA XMN (GME)'!$A$1:$O$38</definedName>
    <definedName name="Z_40DFF96E_92BB_45DA_BA74_CB1455376A13_.wvu.PrintArea" localSheetId="3" hidden="1">'LAS -OAK DIRECT (SEA2)'!$A$1:$J$35</definedName>
    <definedName name="Z_40DFF96E_92BB_45DA_BA74_CB1455376A13_.wvu.PrintArea" localSheetId="2" hidden="1">'LGB DIRECT (AAC)'!$A$1:$L$34</definedName>
    <definedName name="Z_40DFF96E_92BB_45DA_BA74_CB1455376A13_.wvu.PrintArea" localSheetId="1" hidden="1">'LGB DIRECT (SEA)'!$A$1:$N$37</definedName>
    <definedName name="Z_40DFF96E_92BB_45DA_BA74_CB1455376A13_.wvu.PrintArea" localSheetId="11" hidden="1">'USEC DIRECT (AWE6) '!$A$1:$M$30</definedName>
    <definedName name="Z_40DFF96E_92BB_45DA_BA74_CB1455376A13_.wvu.Rows" localSheetId="12" hidden="1">'CANADA TS (CPNW)'!$36:$36</definedName>
    <definedName name="Z_40DFF96E_92BB_45DA_BA74_CB1455376A13_.wvu.Rows" localSheetId="17" hidden="1">'GULF VIA XMN (GME)'!$4:$38</definedName>
    <definedName name="Z_54F15ED5_B27A_4DBB_8BA7_57936CB1CCEF_.wvu.Cols" localSheetId="0" hidden="1">'MENU '!$L:$L</definedName>
    <definedName name="Z_54F15ED5_B27A_4DBB_8BA7_57936CB1CCEF_.wvu.PrintArea" localSheetId="13" hidden="1">'AWE4-VAN VIA HKG (OPNW)'!$A$1:$N$37</definedName>
    <definedName name="Z_54F15ED5_B27A_4DBB_8BA7_57936CB1CCEF_.wvu.PrintArea" localSheetId="8" hidden="1">'BALTIMORE VIA HKG (AWE3)'!$A$1:$L$30</definedName>
    <definedName name="Z_54F15ED5_B27A_4DBB_8BA7_57936CB1CCEF_.wvu.PrintArea" localSheetId="6" hidden="1">'BOSTON VIA SHA (AWE1)'!$A$1:$L$29</definedName>
    <definedName name="Z_54F15ED5_B27A_4DBB_8BA7_57936CB1CCEF_.wvu.PrintArea" localSheetId="12" hidden="1">'CANADA TS (CPNW)'!$A$1:$N$35</definedName>
    <definedName name="Z_54F15ED5_B27A_4DBB_8BA7_57936CB1CCEF_.wvu.PrintArea" localSheetId="17" hidden="1">'GULF VIA XMN (GME)'!$A$1:$Q$63</definedName>
    <definedName name="Z_54F15ED5_B27A_4DBB_8BA7_57936CB1CCEF_.wvu.PrintArea" localSheetId="3" hidden="1">'LAS -OAK DIRECT (SEA2)'!$A$1:$J$35</definedName>
    <definedName name="Z_54F15ED5_B27A_4DBB_8BA7_57936CB1CCEF_.wvu.PrintArea" localSheetId="2" hidden="1">'LGB DIRECT (AAC)'!$A$1:$L$34</definedName>
    <definedName name="Z_54F15ED5_B27A_4DBB_8BA7_57936CB1CCEF_.wvu.PrintArea" localSheetId="1" hidden="1">'LGB DIRECT (SEA)'!$A$1:$H$37</definedName>
    <definedName name="Z_54F15ED5_B27A_4DBB_8BA7_57936CB1CCEF_.wvu.PrintArea" localSheetId="11" hidden="1">'USEC DIRECT (AWE6) '!$A$1:$M$30</definedName>
    <definedName name="Z_54F15ED5_B27A_4DBB_8BA7_57936CB1CCEF_.wvu.Rows" localSheetId="12" hidden="1">'CANADA TS (CPNW)'!$36:$36</definedName>
    <definedName name="Z_54F15ED5_B27A_4DBB_8BA7_57936CB1CCEF_.wvu.Rows" localSheetId="17" hidden="1">'GULF VIA XMN (GME)'!$4:$38</definedName>
    <definedName name="Z_5618DD8E_698B_41B5_8163_9804A8A834E2_.wvu.Cols" localSheetId="0" hidden="1">'MENU '!$L:$L</definedName>
    <definedName name="Z_5618DD8E_698B_41B5_8163_9804A8A834E2_.wvu.PrintArea" localSheetId="13" hidden="1">'AWE4-VAN VIA HKG (OPNW)'!$A$1:$N$37</definedName>
    <definedName name="Z_5618DD8E_698B_41B5_8163_9804A8A834E2_.wvu.PrintArea" localSheetId="8" hidden="1">'BALTIMORE VIA HKG (AWE3)'!$A$1:$L$30</definedName>
    <definedName name="Z_5618DD8E_698B_41B5_8163_9804A8A834E2_.wvu.PrintArea" localSheetId="6" hidden="1">'BOSTON VIA SHA (AWE1)'!$A$1:$L$29</definedName>
    <definedName name="Z_5618DD8E_698B_41B5_8163_9804A8A834E2_.wvu.PrintArea" localSheetId="17" hidden="1">'GULF VIA XMN (GME)'!$A$1:$O$38</definedName>
    <definedName name="Z_5618DD8E_698B_41B5_8163_9804A8A834E2_.wvu.PrintArea" localSheetId="3" hidden="1">'LAS -OAK DIRECT (SEA2)'!$A$1:$J$35</definedName>
    <definedName name="Z_5618DD8E_698B_41B5_8163_9804A8A834E2_.wvu.PrintArea" localSheetId="2" hidden="1">'LGB DIRECT (AAC)'!$A$1:$L$34</definedName>
    <definedName name="Z_5618DD8E_698B_41B5_8163_9804A8A834E2_.wvu.PrintArea" localSheetId="1" hidden="1">'LGB DIRECT (SEA)'!$A$1:$F$37</definedName>
    <definedName name="Z_5618DD8E_698B_41B5_8163_9804A8A834E2_.wvu.Rows" localSheetId="12" hidden="1">'CANADA TS (CPNW)'!$36:$36</definedName>
    <definedName name="Z_5618DD8E_698B_41B5_8163_9804A8A834E2_.wvu.Rows" localSheetId="17" hidden="1">'GULF VIA XMN (GME)'!$4:$38</definedName>
    <definedName name="Z_66D3A9EB_F894_4E92_AAA1_D172D6B95E05_.wvu.Cols" localSheetId="0" hidden="1">'MENU '!$L:$L</definedName>
    <definedName name="Z_66D3A9EB_F894_4E92_AAA1_D172D6B95E05_.wvu.PrintArea" localSheetId="13" hidden="1">'AWE4-VAN VIA HKG (OPNW)'!$A$1:$N$37</definedName>
    <definedName name="Z_66D3A9EB_F894_4E92_AAA1_D172D6B95E05_.wvu.PrintArea" localSheetId="8" hidden="1">'BALTIMORE VIA HKG (AWE3)'!$A$1:$L$30</definedName>
    <definedName name="Z_66D3A9EB_F894_4E92_AAA1_D172D6B95E05_.wvu.PrintArea" localSheetId="6" hidden="1">'BOSTON VIA SHA (AWE1)'!$A$1:$L$29</definedName>
    <definedName name="Z_66D3A9EB_F894_4E92_AAA1_D172D6B95E05_.wvu.PrintArea" localSheetId="17" hidden="1">'GULF VIA XMN (GME)'!$A$1:$Q$63</definedName>
    <definedName name="Z_66D3A9EB_F894_4E92_AAA1_D172D6B95E05_.wvu.PrintArea" localSheetId="3" hidden="1">'LAS -OAK DIRECT (SEA2)'!$A$1:$J$35</definedName>
    <definedName name="Z_66D3A9EB_F894_4E92_AAA1_D172D6B95E05_.wvu.PrintArea" localSheetId="2" hidden="1">'LGB DIRECT (AAC)'!$A$1:$L$34</definedName>
    <definedName name="Z_66D3A9EB_F894_4E92_AAA1_D172D6B95E05_.wvu.PrintArea" localSheetId="1" hidden="1">'LGB DIRECT (SEA)'!$A$1:$H$37</definedName>
    <definedName name="Z_66D3A9EB_F894_4E92_AAA1_D172D6B95E05_.wvu.Rows" localSheetId="12" hidden="1">'CANADA TS (CPNW)'!$36:$36</definedName>
    <definedName name="Z_66D3A9EB_F894_4E92_AAA1_D172D6B95E05_.wvu.Rows" localSheetId="17" hidden="1">'GULF VIA XMN (GME)'!$4:$38</definedName>
    <definedName name="Z_6B137BBA_28F2_4177_ADEF_B1D1878767AC_.wvu.Cols" localSheetId="14" hidden="1">'AWE4-VAN VIA XMN (MPNW)'!#REF!</definedName>
    <definedName name="Z_6B137BBA_28F2_4177_ADEF_B1D1878767AC_.wvu.Cols" localSheetId="0" hidden="1">'MENU '!$L:$L</definedName>
    <definedName name="Z_6B137BBA_28F2_4177_ADEF_B1D1878767AC_.wvu.Cols" localSheetId="15" hidden="1">'TACOMA VIA SHA (EPNW)'!#REF!</definedName>
    <definedName name="Z_6B137BBA_28F2_4177_ADEF_B1D1878767AC_.wvu.PrintArea" localSheetId="13" hidden="1">'AWE4-VAN VIA HKG (OPNW)'!$A$1:$N$37</definedName>
    <definedName name="Z_6B137BBA_28F2_4177_ADEF_B1D1878767AC_.wvu.PrintArea" localSheetId="6" hidden="1">'BOSTON VIA SHA (AWE1)'!$A$1:$L$29</definedName>
    <definedName name="Z_6B137BBA_28F2_4177_ADEF_B1D1878767AC_.wvu.PrintArea" localSheetId="17" hidden="1">'GULF VIA XMN (GME)'!$A$1:$O$38</definedName>
    <definedName name="Z_6B137BBA_28F2_4177_ADEF_B1D1878767AC_.wvu.PrintArea" localSheetId="3" hidden="1">'LAS -OAK DIRECT (SEA2)'!$A$1:$J$35</definedName>
    <definedName name="Z_6B137BBA_28F2_4177_ADEF_B1D1878767AC_.wvu.PrintArea" localSheetId="2" hidden="1">'LGB DIRECT (AAC)'!$A$1:$L$34</definedName>
    <definedName name="Z_6B137BBA_28F2_4177_ADEF_B1D1878767AC_.wvu.PrintArea" localSheetId="1" hidden="1">'LGB DIRECT (SEA)'!$A$1:$H$37</definedName>
    <definedName name="Z_6B137BBA_28F2_4177_ADEF_B1D1878767AC_.wvu.Rows" localSheetId="12" hidden="1">'CANADA TS (CPNW)'!$36:$36</definedName>
    <definedName name="Z_6B137BBA_28F2_4177_ADEF_B1D1878767AC_.wvu.Rows" localSheetId="17" hidden="1">'GULF VIA XMN (GME)'!$4:$38</definedName>
    <definedName name="Z_7044E850_A5C6_4247_BE4D_DC6D0F8B87FE_.wvu.Cols" localSheetId="14" hidden="1">'AWE4-VAN VIA XMN (MPNW)'!#REF!</definedName>
    <definedName name="Z_7044E850_A5C6_4247_BE4D_DC6D0F8B87FE_.wvu.Cols" localSheetId="0" hidden="1">'MENU '!$L:$L</definedName>
    <definedName name="Z_7044E850_A5C6_4247_BE4D_DC6D0F8B87FE_.wvu.Cols" localSheetId="15" hidden="1">'TACOMA VIA SHA (EPNW)'!#REF!</definedName>
    <definedName name="Z_7044E850_A5C6_4247_BE4D_DC6D0F8B87FE_.wvu.PrintArea" localSheetId="13" hidden="1">'AWE4-VAN VIA HKG (OPNW)'!$A$1:$N$37</definedName>
    <definedName name="Z_7044E850_A5C6_4247_BE4D_DC6D0F8B87FE_.wvu.PrintArea" localSheetId="6" hidden="1">'BOSTON VIA SHA (AWE1)'!$A$1:$L$29</definedName>
    <definedName name="Z_7044E850_A5C6_4247_BE4D_DC6D0F8B87FE_.wvu.PrintArea" localSheetId="17" hidden="1">'GULF VIA XMN (GME)'!$A$1:$O$38</definedName>
    <definedName name="Z_7044E850_A5C6_4247_BE4D_DC6D0F8B87FE_.wvu.PrintArea" localSheetId="3" hidden="1">'LAS -OAK DIRECT (SEA2)'!$A$1:$J$35</definedName>
    <definedName name="Z_7044E850_A5C6_4247_BE4D_DC6D0F8B87FE_.wvu.PrintArea" localSheetId="2" hidden="1">'LGB DIRECT (AAC)'!$A$1:$L$34</definedName>
    <definedName name="Z_7044E850_A5C6_4247_BE4D_DC6D0F8B87FE_.wvu.PrintArea" localSheetId="1" hidden="1">'LGB DIRECT (SEA)'!$A$1:$F$37</definedName>
    <definedName name="Z_7044E850_A5C6_4247_BE4D_DC6D0F8B87FE_.wvu.Rows" localSheetId="12" hidden="1">'CANADA TS (CPNW)'!$36:$36</definedName>
    <definedName name="Z_7044E850_A5C6_4247_BE4D_DC6D0F8B87FE_.wvu.Rows" localSheetId="17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13" hidden="1">'AWE4-VAN VIA HKG (OPNW)'!$A$1:$N$37</definedName>
    <definedName name="Z_7F4599E1_7724_459F_9FCF_D7ED51D3A092_.wvu.PrintArea" localSheetId="8" hidden="1">'BALTIMORE VIA HKG (AWE3)'!$A$1:$L$30</definedName>
    <definedName name="Z_7F4599E1_7724_459F_9FCF_D7ED51D3A092_.wvu.PrintArea" localSheetId="6" hidden="1">'BOSTON VIA SHA (AWE1)'!$A$1:$L$29</definedName>
    <definedName name="Z_7F4599E1_7724_459F_9FCF_D7ED51D3A092_.wvu.PrintArea" localSheetId="17" hidden="1">'GULF VIA XMN (GME)'!$A$1:$T$78</definedName>
    <definedName name="Z_7F4599E1_7724_459F_9FCF_D7ED51D3A092_.wvu.PrintArea" localSheetId="3" hidden="1">'LAS -OAK DIRECT (SEA2)'!$A$1:$J$35</definedName>
    <definedName name="Z_7F4599E1_7724_459F_9FCF_D7ED51D3A092_.wvu.PrintArea" localSheetId="2" hidden="1">'LGB DIRECT (AAC)'!$A$1:$L$34</definedName>
    <definedName name="Z_7F4599E1_7724_459F_9FCF_D7ED51D3A092_.wvu.PrintArea" localSheetId="1" hidden="1">'LGB DIRECT (SEA)'!$A$1:$H$37</definedName>
    <definedName name="Z_7F4599E1_7724_459F_9FCF_D7ED51D3A092_.wvu.PrintArea" localSheetId="11" hidden="1">'USEC DIRECT (AWE6) '!$A$1:$M$30</definedName>
    <definedName name="Z_7F4599E1_7724_459F_9FCF_D7ED51D3A092_.wvu.Rows" localSheetId="12" hidden="1">'CANADA TS (CPNW)'!$36:$36</definedName>
    <definedName name="Z_7F4599E1_7724_459F_9FCF_D7ED51D3A092_.wvu.Rows" localSheetId="17" hidden="1">'GULF VIA XMN (GME)'!$4:$38</definedName>
    <definedName name="Z_91AC30DE_1D40_4709_B1FA_6F0FA378251B_.wvu.Cols" localSheetId="0" hidden="1">'MENU '!$L:$L</definedName>
    <definedName name="Z_91AC30DE_1D40_4709_B1FA_6F0FA378251B_.wvu.PrintArea" localSheetId="13" hidden="1">'AWE4-VAN VIA HKG (OPNW)'!$A$1:$N$37</definedName>
    <definedName name="Z_91AC30DE_1D40_4709_B1FA_6F0FA378251B_.wvu.PrintArea" localSheetId="8" hidden="1">'BALTIMORE VIA HKG (AWE3)'!$A$1:$L$30</definedName>
    <definedName name="Z_91AC30DE_1D40_4709_B1FA_6F0FA378251B_.wvu.PrintArea" localSheetId="6" hidden="1">'BOSTON VIA SHA (AWE1)'!$A$1:$L$29</definedName>
    <definedName name="Z_91AC30DE_1D40_4709_B1FA_6F0FA378251B_.wvu.PrintArea" localSheetId="17" hidden="1">'GULF VIA XMN (GME)'!$A$1:$R$65</definedName>
    <definedName name="Z_91AC30DE_1D40_4709_B1FA_6F0FA378251B_.wvu.PrintArea" localSheetId="3" hidden="1">'LAS -OAK DIRECT (SEA2)'!$A$1:$J$35</definedName>
    <definedName name="Z_91AC30DE_1D40_4709_B1FA_6F0FA378251B_.wvu.PrintArea" localSheetId="2" hidden="1">'LGB DIRECT (AAC)'!$A$1:$L$34</definedName>
    <definedName name="Z_91AC30DE_1D40_4709_B1FA_6F0FA378251B_.wvu.PrintArea" localSheetId="1" hidden="1">'LGB DIRECT (SEA)'!$A$1:$H$37</definedName>
    <definedName name="Z_91AC30DE_1D40_4709_B1FA_6F0FA378251B_.wvu.Rows" localSheetId="12" hidden="1">'CANADA TS (CPNW)'!$36:$36</definedName>
    <definedName name="Z_91AC30DE_1D40_4709_B1FA_6F0FA378251B_.wvu.Rows" localSheetId="17" hidden="1">'GULF VIA XMN (GME)'!$4:$38</definedName>
    <definedName name="Z_94144FE1_E98D_468C_A0B0_A5E0B5B10077_.wvu.Cols" localSheetId="0" hidden="1">'MENU '!$L:$L</definedName>
    <definedName name="Z_94144FE1_E98D_468C_A0B0_A5E0B5B10077_.wvu.PrintArea" localSheetId="13" hidden="1">'AWE4-VAN VIA HKG (OPNW)'!$A$1:$N$37</definedName>
    <definedName name="Z_94144FE1_E98D_468C_A0B0_A5E0B5B10077_.wvu.PrintArea" localSheetId="8" hidden="1">'BALTIMORE VIA HKG (AWE3)'!$A$1:$L$30</definedName>
    <definedName name="Z_94144FE1_E98D_468C_A0B0_A5E0B5B10077_.wvu.PrintArea" localSheetId="6" hidden="1">'BOSTON VIA SHA (AWE1)'!$A$1:$L$29</definedName>
    <definedName name="Z_94144FE1_E98D_468C_A0B0_A5E0B5B10077_.wvu.PrintArea" localSheetId="17" hidden="1">'GULF VIA XMN (GME)'!$A$1:$Q$63</definedName>
    <definedName name="Z_94144FE1_E98D_468C_A0B0_A5E0B5B10077_.wvu.PrintArea" localSheetId="3" hidden="1">'LAS -OAK DIRECT (SEA2)'!$A$1:$J$35</definedName>
    <definedName name="Z_94144FE1_E98D_468C_A0B0_A5E0B5B10077_.wvu.PrintArea" localSheetId="2" hidden="1">'LGB DIRECT (AAC)'!$A$1:$L$34</definedName>
    <definedName name="Z_94144FE1_E98D_468C_A0B0_A5E0B5B10077_.wvu.PrintArea" localSheetId="1" hidden="1">'LGB DIRECT (SEA)'!$A$1:$H$37</definedName>
    <definedName name="Z_94144FE1_E98D_468C_A0B0_A5E0B5B10077_.wvu.Rows" localSheetId="12" hidden="1">'CANADA TS (CPNW)'!$36:$36</definedName>
    <definedName name="Z_94144FE1_E98D_468C_A0B0_A5E0B5B10077_.wvu.Rows" localSheetId="17" hidden="1">'GULF VIA XMN (GME)'!$4:$38</definedName>
    <definedName name="Z_9BD9C074_40C7_4DEF_A2BD_D9FC2E0C67A7_.wvu.Cols" localSheetId="0" hidden="1">'MENU '!$L:$L</definedName>
    <definedName name="Z_9BD9C074_40C7_4DEF_A2BD_D9FC2E0C67A7_.wvu.PrintArea" localSheetId="13" hidden="1">'AWE4-VAN VIA HKG (OPNW)'!$A$1:$N$37</definedName>
    <definedName name="Z_9BD9C074_40C7_4DEF_A2BD_D9FC2E0C67A7_.wvu.PrintArea" localSheetId="8" hidden="1">'BALTIMORE VIA HKG (AWE3)'!$A$1:$L$30</definedName>
    <definedName name="Z_9BD9C074_40C7_4DEF_A2BD_D9FC2E0C67A7_.wvu.PrintArea" localSheetId="6" hidden="1">'BOSTON VIA SHA (AWE1)'!$A$1:$L$29</definedName>
    <definedName name="Z_9BD9C074_40C7_4DEF_A2BD_D9FC2E0C67A7_.wvu.PrintArea" localSheetId="17" hidden="1">'GULF VIA XMN (GME)'!$A$1:$R$65</definedName>
    <definedName name="Z_9BD9C074_40C7_4DEF_A2BD_D9FC2E0C67A7_.wvu.PrintArea" localSheetId="3" hidden="1">'LAS -OAK DIRECT (SEA2)'!$A$1:$J$35</definedName>
    <definedName name="Z_9BD9C074_40C7_4DEF_A2BD_D9FC2E0C67A7_.wvu.PrintArea" localSheetId="2" hidden="1">'LGB DIRECT (AAC)'!$A$1:$L$34</definedName>
    <definedName name="Z_9BD9C074_40C7_4DEF_A2BD_D9FC2E0C67A7_.wvu.PrintArea" localSheetId="1" hidden="1">'LGB DIRECT (SEA)'!$A$1:$F$37</definedName>
    <definedName name="Z_9BD9C074_40C7_4DEF_A2BD_D9FC2E0C67A7_.wvu.PrintArea" localSheetId="11" hidden="1">'USEC DIRECT (AWE6) '!$A$1:$M$30</definedName>
    <definedName name="Z_9BD9C074_40C7_4DEF_A2BD_D9FC2E0C67A7_.wvu.Rows" localSheetId="12" hidden="1">'CANADA TS (CPNW)'!$36:$36</definedName>
    <definedName name="Z_9BD9C074_40C7_4DEF_A2BD_D9FC2E0C67A7_.wvu.Rows" localSheetId="17" hidden="1">'GULF VIA XMN (GME)'!$4:$38</definedName>
    <definedName name="Z_9BFCC6BA_6181_4FB6_AF72_B0E6954AA9A0_.wvu.Cols" localSheetId="14" hidden="1">'AWE4-VAN VIA XMN (MPNW)'!#REF!</definedName>
    <definedName name="Z_9BFCC6BA_6181_4FB6_AF72_B0E6954AA9A0_.wvu.Cols" localSheetId="0" hidden="1">'MENU '!$L:$L</definedName>
    <definedName name="Z_9BFCC6BA_6181_4FB6_AF72_B0E6954AA9A0_.wvu.Cols" localSheetId="15" hidden="1">'TACOMA VIA SHA (EPNW)'!#REF!</definedName>
    <definedName name="Z_9BFCC6BA_6181_4FB6_AF72_B0E6954AA9A0_.wvu.PrintArea" localSheetId="13" hidden="1">'AWE4-VAN VIA HKG (OPNW)'!$A$1:$N$37</definedName>
    <definedName name="Z_9BFCC6BA_6181_4FB6_AF72_B0E6954AA9A0_.wvu.PrintArea" localSheetId="6" hidden="1">'BOSTON VIA SHA (AWE1)'!$A$1:$L$29</definedName>
    <definedName name="Z_9BFCC6BA_6181_4FB6_AF72_B0E6954AA9A0_.wvu.PrintArea" localSheetId="17" hidden="1">'GULF VIA XMN (GME)'!$A$1:$O$38</definedName>
    <definedName name="Z_9BFCC6BA_6181_4FB6_AF72_B0E6954AA9A0_.wvu.PrintArea" localSheetId="3" hidden="1">'LAS -OAK DIRECT (SEA2)'!$A$1:$J$35</definedName>
    <definedName name="Z_9BFCC6BA_6181_4FB6_AF72_B0E6954AA9A0_.wvu.PrintArea" localSheetId="2" hidden="1">'LGB DIRECT (AAC)'!$A$1:$L$34</definedName>
    <definedName name="Z_9BFCC6BA_6181_4FB6_AF72_B0E6954AA9A0_.wvu.PrintArea" localSheetId="1" hidden="1">'LGB DIRECT (SEA)'!$A$1:$F$37</definedName>
    <definedName name="Z_9BFCC6BA_6181_4FB6_AF72_B0E6954AA9A0_.wvu.Rows" localSheetId="12" hidden="1">'CANADA TS (CPNW)'!$36:$36</definedName>
    <definedName name="Z_9BFCC6BA_6181_4FB6_AF72_B0E6954AA9A0_.wvu.Rows" localSheetId="17" hidden="1">'GULF VIA XMN (GME)'!$4:$38</definedName>
    <definedName name="Z_9CCF10E2_92C0_49B0_AF99_307DE301C06F_.wvu.Cols" localSheetId="0" hidden="1">'MENU '!$L:$L</definedName>
    <definedName name="Z_9CCF10E2_92C0_49B0_AF99_307DE301C06F_.wvu.PrintArea" localSheetId="13" hidden="1">'AWE4-VAN VIA HKG (OPNW)'!$A$1:$N$37</definedName>
    <definedName name="Z_9CCF10E2_92C0_49B0_AF99_307DE301C06F_.wvu.PrintArea" localSheetId="8" hidden="1">'BALTIMORE VIA HKG (AWE3)'!$A$1:$L$30</definedName>
    <definedName name="Z_9CCF10E2_92C0_49B0_AF99_307DE301C06F_.wvu.PrintArea" localSheetId="6" hidden="1">'BOSTON VIA SHA (AWE1)'!$A$1:$L$29</definedName>
    <definedName name="Z_9CCF10E2_92C0_49B0_AF99_307DE301C06F_.wvu.PrintArea" localSheetId="17" hidden="1">'GULF VIA XMN (GME)'!$A$1:$Q$63</definedName>
    <definedName name="Z_9CCF10E2_92C0_49B0_AF99_307DE301C06F_.wvu.PrintArea" localSheetId="3" hidden="1">'LAS -OAK DIRECT (SEA2)'!$A$1:$J$35</definedName>
    <definedName name="Z_9CCF10E2_92C0_49B0_AF99_307DE301C06F_.wvu.PrintArea" localSheetId="2" hidden="1">'LGB DIRECT (AAC)'!$A$1:$L$34</definedName>
    <definedName name="Z_9CCF10E2_92C0_49B0_AF99_307DE301C06F_.wvu.PrintArea" localSheetId="1" hidden="1">'LGB DIRECT (SEA)'!$A$1:$H$37</definedName>
    <definedName name="Z_9CCF10E2_92C0_49B0_AF99_307DE301C06F_.wvu.Rows" localSheetId="12" hidden="1">'CANADA TS (CPNW)'!$36:$36</definedName>
    <definedName name="Z_9CCF10E2_92C0_49B0_AF99_307DE301C06F_.wvu.Rows" localSheetId="17" hidden="1">'GULF VIA XMN (GME)'!$4:$38</definedName>
    <definedName name="Z_A4B47967_7288_4EFC_B3A3_156A4AF2D0DB_.wvu.Cols" localSheetId="0" hidden="1">'MENU '!$L:$L</definedName>
    <definedName name="Z_A4B47967_7288_4EFC_B3A3_156A4AF2D0DB_.wvu.PrintArea" localSheetId="13" hidden="1">'AWE4-VAN VIA HKG (OPNW)'!$A$1:$N$37</definedName>
    <definedName name="Z_A4B47967_7288_4EFC_B3A3_156A4AF2D0DB_.wvu.PrintArea" localSheetId="8" hidden="1">'BALTIMORE VIA HKG (AWE3)'!$A$1:$L$30</definedName>
    <definedName name="Z_A4B47967_7288_4EFC_B3A3_156A4AF2D0DB_.wvu.PrintArea" localSheetId="6" hidden="1">'BOSTON VIA SHA (AWE1)'!$A$1:$L$29</definedName>
    <definedName name="Z_A4B47967_7288_4EFC_B3A3_156A4AF2D0DB_.wvu.PrintArea" localSheetId="12" hidden="1">'CANADA TS (CPNW)'!$A$1:$N$35</definedName>
    <definedName name="Z_A4B47967_7288_4EFC_B3A3_156A4AF2D0DB_.wvu.PrintArea" localSheetId="17" hidden="1">'GULF VIA XMN (GME)'!$A$1:$Q$63</definedName>
    <definedName name="Z_A4B47967_7288_4EFC_B3A3_156A4AF2D0DB_.wvu.PrintArea" localSheetId="3" hidden="1">'LAS -OAK DIRECT (SEA2)'!$A$1:$J$35</definedName>
    <definedName name="Z_A4B47967_7288_4EFC_B3A3_156A4AF2D0DB_.wvu.PrintArea" localSheetId="2" hidden="1">'LGB DIRECT (AAC)'!$A$1:$L$34</definedName>
    <definedName name="Z_A4B47967_7288_4EFC_B3A3_156A4AF2D0DB_.wvu.PrintArea" localSheetId="1" hidden="1">'LGB DIRECT (SEA)'!$A$1:$H$37</definedName>
    <definedName name="Z_A4B47967_7288_4EFC_B3A3_156A4AF2D0DB_.wvu.PrintArea" localSheetId="11" hidden="1">'USEC DIRECT (AWE6) '!$A$1:$M$30</definedName>
    <definedName name="Z_A4B47967_7288_4EFC_B3A3_156A4AF2D0DB_.wvu.Rows" localSheetId="12" hidden="1">'CANADA TS (CPNW)'!$36:$36</definedName>
    <definedName name="Z_A4B47967_7288_4EFC_B3A3_156A4AF2D0DB_.wvu.Rows" localSheetId="17" hidden="1">'GULF VIA XMN (GME)'!$4:$38</definedName>
    <definedName name="Z_ACAAE18C_D451_4EA3_B25E_F36B6EE1CDDA_.wvu.Cols" localSheetId="0" hidden="1">'MENU '!$L:$L</definedName>
    <definedName name="Z_ACAAE18C_D451_4EA3_B25E_F36B6EE1CDDA_.wvu.Cols" localSheetId="4" hidden="1">'USEC DIRECT (AWE5)'!$G:$J</definedName>
    <definedName name="Z_ACAAE18C_D451_4EA3_B25E_F36B6EE1CDDA_.wvu.PrintArea" localSheetId="13" hidden="1">'AWE4-VAN VIA HKG (OPNW)'!$A$1:$N$37</definedName>
    <definedName name="Z_ACAAE18C_D451_4EA3_B25E_F36B6EE1CDDA_.wvu.PrintArea" localSheetId="6" hidden="1">'BOSTON VIA SHA (AWE1)'!$A$1:$L$29</definedName>
    <definedName name="Z_ACAAE18C_D451_4EA3_B25E_F36B6EE1CDDA_.wvu.PrintArea" localSheetId="17" hidden="1">'GULF VIA XMN (GME)'!$A$1:$O$38</definedName>
    <definedName name="Z_ACAAE18C_D451_4EA3_B25E_F36B6EE1CDDA_.wvu.PrintArea" localSheetId="3" hidden="1">'LAS -OAK DIRECT (SEA2)'!$A$1:$J$35</definedName>
    <definedName name="Z_ACAAE18C_D451_4EA3_B25E_F36B6EE1CDDA_.wvu.PrintArea" localSheetId="2" hidden="1">'LGB DIRECT (AAC)'!$A$1:$L$34</definedName>
    <definedName name="Z_ACAAE18C_D451_4EA3_B25E_F36B6EE1CDDA_.wvu.PrintArea" localSheetId="1" hidden="1">'LGB DIRECT (SEA)'!$A$1:$N$37</definedName>
    <definedName name="Z_ACAAE18C_D451_4EA3_B25E_F36B6EE1CDDA_.wvu.PrintArea" localSheetId="11" hidden="1">'USEC DIRECT (AWE6) '!$A$1:$M$30</definedName>
    <definedName name="Z_ACAAE18C_D451_4EA3_B25E_F36B6EE1CDDA_.wvu.Rows" localSheetId="12" hidden="1">'CANADA TS (CPNW)'!$36:$36</definedName>
    <definedName name="Z_ACAAE18C_D451_4EA3_B25E_F36B6EE1CDDA_.wvu.Rows" localSheetId="17" hidden="1">'GULF VIA XMN (GME)'!$4:$38</definedName>
    <definedName name="Z_ADCEEF57_9D23_4D32_B0E6_992B8F8AD223_.wvu.Cols" localSheetId="0" hidden="1">'MENU '!$L:$L</definedName>
    <definedName name="Z_ADCEEF57_9D23_4D32_B0E6_992B8F8AD223_.wvu.PrintArea" localSheetId="13" hidden="1">'AWE4-VAN VIA HKG (OPNW)'!$A$1:$N$37</definedName>
    <definedName name="Z_ADCEEF57_9D23_4D32_B0E6_992B8F8AD223_.wvu.PrintArea" localSheetId="8" hidden="1">'BALTIMORE VIA HKG (AWE3)'!$A$1:$L$30</definedName>
    <definedName name="Z_ADCEEF57_9D23_4D32_B0E6_992B8F8AD223_.wvu.PrintArea" localSheetId="6" hidden="1">'BOSTON VIA SHA (AWE1)'!$A$1:$L$29</definedName>
    <definedName name="Z_ADCEEF57_9D23_4D32_B0E6_992B8F8AD223_.wvu.PrintArea" localSheetId="12" hidden="1">'CANADA TS (CPNW)'!$A$1:$N$35</definedName>
    <definedName name="Z_ADCEEF57_9D23_4D32_B0E6_992B8F8AD223_.wvu.PrintArea" localSheetId="17" hidden="1">'GULF VIA XMN (GME)'!$A$1:$Q$63</definedName>
    <definedName name="Z_ADCEEF57_9D23_4D32_B0E6_992B8F8AD223_.wvu.PrintArea" localSheetId="3" hidden="1">'LAS -OAK DIRECT (SEA2)'!$A$1:$J$35</definedName>
    <definedName name="Z_ADCEEF57_9D23_4D32_B0E6_992B8F8AD223_.wvu.PrintArea" localSheetId="2" hidden="1">'LGB DIRECT (AAC)'!$A$1:$L$34</definedName>
    <definedName name="Z_ADCEEF57_9D23_4D32_B0E6_992B8F8AD223_.wvu.PrintArea" localSheetId="1" hidden="1">'LGB DIRECT (SEA)'!$A$1:$H$37</definedName>
    <definedName name="Z_ADCEEF57_9D23_4D32_B0E6_992B8F8AD223_.wvu.PrintArea" localSheetId="11" hidden="1">'USEC DIRECT (AWE6) '!$A$1:$M$30</definedName>
    <definedName name="Z_ADCEEF57_9D23_4D32_B0E6_992B8F8AD223_.wvu.Rows" localSheetId="12" hidden="1">'CANADA TS (CPNW)'!$36:$36</definedName>
    <definedName name="Z_ADCEEF57_9D23_4D32_B0E6_992B8F8AD223_.wvu.Rows" localSheetId="17" hidden="1">'GULF VIA XMN (GME)'!$4:$38</definedName>
    <definedName name="Z_D3B64EEC_2051_42EE_AFD0_F544EA33A53F_.wvu.Cols" localSheetId="0" hidden="1">'MENU '!$L:$L</definedName>
    <definedName name="Z_D3B64EEC_2051_42EE_AFD0_F544EA33A53F_.wvu.Cols" localSheetId="4" hidden="1">'USEC DIRECT (AWE5)'!$G:$J</definedName>
    <definedName name="Z_D3B64EEC_2051_42EE_AFD0_F544EA33A53F_.wvu.PrintArea" localSheetId="13" hidden="1">'AWE4-VAN VIA HKG (OPNW)'!$A$1:$N$37</definedName>
    <definedName name="Z_D3B64EEC_2051_42EE_AFD0_F544EA33A53F_.wvu.PrintArea" localSheetId="6" hidden="1">'BOSTON VIA SHA (AWE1)'!$A$1:$L$29</definedName>
    <definedName name="Z_D3B64EEC_2051_42EE_AFD0_F544EA33A53F_.wvu.PrintArea" localSheetId="17" hidden="1">'GULF VIA XMN (GME)'!$A$1:$P$63</definedName>
    <definedName name="Z_D3B64EEC_2051_42EE_AFD0_F544EA33A53F_.wvu.PrintArea" localSheetId="3" hidden="1">'LAS -OAK DIRECT (SEA2)'!$A$1:$J$35</definedName>
    <definedName name="Z_D3B64EEC_2051_42EE_AFD0_F544EA33A53F_.wvu.PrintArea" localSheetId="2" hidden="1">'LGB DIRECT (AAC)'!$A$1:$L$34</definedName>
    <definedName name="Z_D3B64EEC_2051_42EE_AFD0_F544EA33A53F_.wvu.PrintArea" localSheetId="1" hidden="1">'LGB DIRECT (SEA)'!$A$1:$N$37</definedName>
    <definedName name="Z_D3B64EEC_2051_42EE_AFD0_F544EA33A53F_.wvu.PrintArea" localSheetId="11" hidden="1">'USEC DIRECT (AWE6) '!$A$1:$M$30</definedName>
    <definedName name="Z_D3B64EEC_2051_42EE_AFD0_F544EA33A53F_.wvu.Rows" localSheetId="12" hidden="1">'CANADA TS (CPNW)'!$36:$36</definedName>
    <definedName name="Z_D3B64EEC_2051_42EE_AFD0_F544EA33A53F_.wvu.Rows" localSheetId="17" hidden="1">'GULF VIA XMN (GME)'!$4:$38</definedName>
    <definedName name="Z_D4ABD959_335C_45EC_87BE_C9BA377F0497_.wvu.Cols" localSheetId="0" hidden="1">'MENU '!$L:$L</definedName>
    <definedName name="Z_D4ABD959_335C_45EC_87BE_C9BA377F0497_.wvu.PrintArea" localSheetId="13" hidden="1">'AWE4-VAN VIA HKG (OPNW)'!$A$1:$N$29</definedName>
    <definedName name="Z_D4ABD959_335C_45EC_87BE_C9BA377F0497_.wvu.PrintArea" localSheetId="14" hidden="1">'AWE4-VAN VIA XMN (MPNW)'!$A$1:$N$30</definedName>
    <definedName name="Z_D4ABD959_335C_45EC_87BE_C9BA377F0497_.wvu.PrintArea" localSheetId="8" hidden="1">'BALTIMORE VIA HKG (AWE3)'!$A$1:$L$30</definedName>
    <definedName name="Z_D4ABD959_335C_45EC_87BE_C9BA377F0497_.wvu.PrintArea" localSheetId="6" hidden="1">'BOSTON VIA SHA (AWE1)'!$A$1:$L$29</definedName>
    <definedName name="Z_D4ABD959_335C_45EC_87BE_C9BA377F0497_.wvu.PrintArea" localSheetId="17" hidden="1">'GULF VIA XMN (GME)'!$A$1:$P$63</definedName>
    <definedName name="Z_D4ABD959_335C_45EC_87BE_C9BA377F0497_.wvu.PrintArea" localSheetId="3" hidden="1">'LAS -OAK DIRECT (SEA2)'!$A$1:$J$34</definedName>
    <definedName name="Z_D4ABD959_335C_45EC_87BE_C9BA377F0497_.wvu.PrintArea" localSheetId="2" hidden="1">'LGB DIRECT (AAC)'!$A$1:$L$33</definedName>
    <definedName name="Z_D4ABD959_335C_45EC_87BE_C9BA377F0497_.wvu.PrintArea" localSheetId="1" hidden="1">'LGB DIRECT (SEA)'!$A$1:$H$37</definedName>
    <definedName name="Z_D4ABD959_335C_45EC_87BE_C9BA377F0497_.wvu.PrintArea" localSheetId="15" hidden="1">'TACOMA VIA SHA (EPNW)'!$A$1:$L$30</definedName>
    <definedName name="Z_D4ABD959_335C_45EC_87BE_C9BA377F0497_.wvu.PrintArea" localSheetId="7" hidden="1">'USEC VIA SHA (AWE2)'!$A$1:$P$29</definedName>
    <definedName name="Z_D4ABD959_335C_45EC_87BE_C9BA377F0497_.wvu.Rows" localSheetId="12" hidden="1">'CANADA TS (CPNW)'!$36:$36</definedName>
    <definedName name="Z_D4ABD959_335C_45EC_87BE_C9BA377F0497_.wvu.Rows" localSheetId="17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13" hidden="1">'AWE4-VAN VIA HKG (OPNW)'!$A$1:$N$37</definedName>
    <definedName name="Z_D63838BE_F230_4BC1_8CFF_567D02D6527C_.wvu.PrintArea" localSheetId="6" hidden="1">'BOSTON VIA SHA (AWE1)'!$A$1:$L$31</definedName>
    <definedName name="Z_D63838BE_F230_4BC1_8CFF_567D02D6527C_.wvu.PrintArea" localSheetId="17" hidden="1">'GULF VIA XMN (GME)'!$A$1:$O$38</definedName>
    <definedName name="Z_D63838BE_F230_4BC1_8CFF_567D02D6527C_.wvu.PrintArea" localSheetId="1" hidden="1">'LGB DIRECT (SEA)'!$A$1:$F$37</definedName>
    <definedName name="Z_D63838BE_F230_4BC1_8CFF_567D02D6527C_.wvu.Rows" localSheetId="17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13" hidden="1">'AWE4-VAN VIA HKG (OPNW)'!$A$1:$N$37</definedName>
    <definedName name="Z_ECFF03AA_9995_49FD_8675_E9EB89E20521_.wvu.PrintArea" localSheetId="8" hidden="1">'BALTIMORE VIA HKG (AWE3)'!$A$1:$L$30</definedName>
    <definedName name="Z_ECFF03AA_9995_49FD_8675_E9EB89E20521_.wvu.PrintArea" localSheetId="6" hidden="1">'BOSTON VIA SHA (AWE1)'!$A$1:$L$29</definedName>
    <definedName name="Z_ECFF03AA_9995_49FD_8675_E9EB89E20521_.wvu.PrintArea" localSheetId="12" hidden="1">'CANADA TS (CPNW)'!$A$1:$N$35</definedName>
    <definedName name="Z_ECFF03AA_9995_49FD_8675_E9EB89E20521_.wvu.PrintArea" localSheetId="17" hidden="1">'GULF VIA XMN (GME)'!$A$1:$Q$63</definedName>
    <definedName name="Z_ECFF03AA_9995_49FD_8675_E9EB89E20521_.wvu.PrintArea" localSheetId="3" hidden="1">'LAS -OAK DIRECT (SEA2)'!$A$1:$J$35</definedName>
    <definedName name="Z_ECFF03AA_9995_49FD_8675_E9EB89E20521_.wvu.PrintArea" localSheetId="2" hidden="1">'LGB DIRECT (AAC)'!$A$1:$L$34</definedName>
    <definedName name="Z_ECFF03AA_9995_49FD_8675_E9EB89E20521_.wvu.PrintArea" localSheetId="1" hidden="1">'LGB DIRECT (SEA)'!$A$1:$H$37</definedName>
    <definedName name="Z_ECFF03AA_9995_49FD_8675_E9EB89E20521_.wvu.Rows" localSheetId="12" hidden="1">'CANADA TS (CPNW)'!$36:$36</definedName>
    <definedName name="Z_ECFF03AA_9995_49FD_8675_E9EB89E20521_.wvu.Rows" localSheetId="17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13" hidden="1">'AWE4-VAN VIA HKG (OPNW)'!$A$1:$N$37</definedName>
    <definedName name="Z_F1738DBA_4A86_4E4E_8AA2_B6B2804E8CE9_.wvu.PrintArea" localSheetId="8" hidden="1">'BALTIMORE VIA HKG (AWE3)'!$A$1:$L$30</definedName>
    <definedName name="Z_F1738DBA_4A86_4E4E_8AA2_B6B2804E8CE9_.wvu.PrintArea" localSheetId="6" hidden="1">'BOSTON VIA SHA (AWE1)'!$A$1:$L$29</definedName>
    <definedName name="Z_F1738DBA_4A86_4E4E_8AA2_B6B2804E8CE9_.wvu.PrintArea" localSheetId="17" hidden="1">'GULF VIA XMN (GME)'!$A$1:$T$78</definedName>
    <definedName name="Z_F1738DBA_4A86_4E4E_8AA2_B6B2804E8CE9_.wvu.PrintArea" localSheetId="3" hidden="1">'LAS -OAK DIRECT (SEA2)'!$A$1:$J$35</definedName>
    <definedName name="Z_F1738DBA_4A86_4E4E_8AA2_B6B2804E8CE9_.wvu.PrintArea" localSheetId="2" hidden="1">'LGB DIRECT (AAC)'!$A$1:$L$34</definedName>
    <definedName name="Z_F1738DBA_4A86_4E4E_8AA2_B6B2804E8CE9_.wvu.PrintArea" localSheetId="1" hidden="1">'LGB DIRECT (SEA)'!$A$1:$H$37</definedName>
    <definedName name="Z_F1738DBA_4A86_4E4E_8AA2_B6B2804E8CE9_.wvu.Rows" localSheetId="12" hidden="1">'CANADA TS (CPNW)'!$36:$36</definedName>
    <definedName name="Z_F1738DBA_4A86_4E4E_8AA2_B6B2804E8CE9_.wvu.Rows" localSheetId="17" hidden="1">'GULF VIA XMN (GME)'!$4:$38</definedName>
    <definedName name="Z_F8AC9B16_B680_443B_A0C2_C2568C2FC9DC_.wvu.Cols" localSheetId="14" hidden="1">'AWE4-VAN VIA XMN (MPNW)'!#REF!</definedName>
    <definedName name="Z_F8AC9B16_B680_443B_A0C2_C2568C2FC9DC_.wvu.Cols" localSheetId="0" hidden="1">'MENU '!$L:$L</definedName>
    <definedName name="Z_F8AC9B16_B680_443B_A0C2_C2568C2FC9DC_.wvu.Cols" localSheetId="15" hidden="1">'TACOMA VIA SHA (EPNW)'!#REF!</definedName>
    <definedName name="Z_F8AC9B16_B680_443B_A0C2_C2568C2FC9DC_.wvu.PrintArea" localSheetId="13" hidden="1">'AWE4-VAN VIA HKG (OPNW)'!$A$1:$N$37</definedName>
    <definedName name="Z_F8AC9B16_B680_443B_A0C2_C2568C2FC9DC_.wvu.PrintArea" localSheetId="8" hidden="1">'BALTIMORE VIA HKG (AWE3)'!$A$1:$L$30</definedName>
    <definedName name="Z_F8AC9B16_B680_443B_A0C2_C2568C2FC9DC_.wvu.PrintArea" localSheetId="6" hidden="1">'BOSTON VIA SHA (AWE1)'!$A$1:$L$29</definedName>
    <definedName name="Z_F8AC9B16_B680_443B_A0C2_C2568C2FC9DC_.wvu.PrintArea" localSheetId="17" hidden="1">'GULF VIA XMN (GME)'!$A$1:$O$38</definedName>
    <definedName name="Z_F8AC9B16_B680_443B_A0C2_C2568C2FC9DC_.wvu.PrintArea" localSheetId="3" hidden="1">'LAS -OAK DIRECT (SEA2)'!$A$1:$J$35</definedName>
    <definedName name="Z_F8AC9B16_B680_443B_A0C2_C2568C2FC9DC_.wvu.PrintArea" localSheetId="2" hidden="1">'LGB DIRECT (AAC)'!$A$1:$L$34</definedName>
    <definedName name="Z_F8AC9B16_B680_443B_A0C2_C2568C2FC9DC_.wvu.PrintArea" localSheetId="1" hidden="1">'LGB DIRECT (SEA)'!$A$1:$F$37</definedName>
    <definedName name="Z_F8AC9B16_B680_443B_A0C2_C2568C2FC9DC_.wvu.Rows" localSheetId="12" hidden="1">'CANADA TS (CPNW)'!$36:$36</definedName>
    <definedName name="Z_F8AC9B16_B680_443B_A0C2_C2568C2FC9DC_.wvu.Rows" localSheetId="17" hidden="1">'GULF VIA XMN (GME)'!$4:$38</definedName>
  </definedNames>
  <calcPr calcId="191029"/>
  <customWorkbookViews>
    <customWorkbookView name="Nguyen Chau Hoai Thuong (VN) - Personal View" guid="{188062B0-E126-47F1-9B33-F0D0CC2D5AA6}" mergeInterval="0" personalView="1" maximized="1" xWindow="-8" yWindow="-8" windowWidth="1936" windowHeight="1056" tabRatio="871" activeSheetId="3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thvu - Personal View" guid="{D63838BE-F230-4BC1-8CFF-567D02D6527C}" mergeInterval="0" personalView="1" maximized="1" xWindow="1" yWindow="1" windowWidth="1362" windowHeight="538" tabRatio="872" activeSheetId="16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Phan Thi Thu Hien (VN) - Personal View" guid="{91AC30DE-1D40-4709-B1FA-6F0FA378251B}" mergeInterval="0" personalView="1" windowWidth="1920" windowHeight="1040" tabRatio="871" activeSheetId="2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Lam Van Phat(VN) - Personal View" guid="{9BD9C074-40C7-4DEF-A2BD-D9FC2E0C67A7}" mergeInterval="0" personalView="1" xWindow="167" yWindow="70" windowWidth="1527" windowHeight="924" tabRatio="871" activeSheetId="1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LENOVO - Personal View" guid="{D3B64EEC-2051-42EE-AFD0-F544EA33A53F}" mergeInterval="0" personalView="1" maximized="1" xWindow="-11" yWindow="-11" windowWidth="1942" windowHeight="1030" tabRatio="87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7" l="1"/>
  <c r="F48" i="17" s="1"/>
  <c r="F49" i="17" s="1"/>
  <c r="F50" i="17" s="1"/>
  <c r="E47" i="17"/>
  <c r="E48" i="17" s="1"/>
  <c r="E49" i="17" s="1"/>
  <c r="E50" i="17" s="1"/>
  <c r="D47" i="17"/>
  <c r="D48" i="17" s="1"/>
  <c r="D49" i="17" s="1"/>
  <c r="D50" i="17" s="1"/>
  <c r="C47" i="17"/>
  <c r="C48" i="17" s="1"/>
  <c r="C49" i="17" s="1"/>
  <c r="C50" i="17" s="1"/>
  <c r="J13" i="21"/>
  <c r="J14" i="21" s="1"/>
  <c r="J15" i="21" s="1"/>
  <c r="J16" i="21" s="1"/>
  <c r="I13" i="21"/>
  <c r="I14" i="21" s="1"/>
  <c r="I15" i="21" s="1"/>
  <c r="I16" i="21" s="1"/>
  <c r="H13" i="21"/>
  <c r="H14" i="21" s="1"/>
  <c r="H15" i="21" s="1"/>
  <c r="H16" i="21" s="1"/>
  <c r="G13" i="21"/>
  <c r="G14" i="21" s="1"/>
  <c r="G15" i="21" s="1"/>
  <c r="G16" i="21" s="1"/>
  <c r="F13" i="21"/>
  <c r="F14" i="21" s="1"/>
  <c r="F15" i="21" s="1"/>
  <c r="F16" i="21" s="1"/>
  <c r="E13" i="21"/>
  <c r="E14" i="21" s="1"/>
  <c r="E15" i="21" s="1"/>
  <c r="E16" i="21" s="1"/>
  <c r="D13" i="21"/>
  <c r="D14" i="21" s="1"/>
  <c r="D15" i="21" s="1"/>
  <c r="D16" i="21" s="1"/>
  <c r="C13" i="21"/>
  <c r="C14" i="21" s="1"/>
  <c r="C15" i="21" s="1"/>
  <c r="C16" i="21" s="1"/>
  <c r="L5" i="11" l="1"/>
  <c r="J6" i="22"/>
  <c r="L5" i="18"/>
  <c r="A33" i="21" l="1"/>
  <c r="A32" i="21"/>
  <c r="A31" i="21"/>
  <c r="A34" i="20" l="1"/>
  <c r="A33" i="20"/>
  <c r="A32" i="20"/>
  <c r="A37" i="19" l="1"/>
  <c r="A36" i="19"/>
  <c r="A35" i="19"/>
  <c r="K6" i="6" l="1"/>
  <c r="O5" i="9" l="1"/>
  <c r="K5" i="10" l="1"/>
  <c r="S6" i="7"/>
  <c r="L6" i="8"/>
  <c r="K8" i="1"/>
</calcChain>
</file>

<file path=xl/sharedStrings.xml><?xml version="1.0" encoding="utf-8"?>
<sst xmlns="http://schemas.openxmlformats.org/spreadsheetml/2006/main" count="1195" uniqueCount="378">
  <si>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</si>
  <si>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</si>
  <si>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</si>
  <si>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</si>
  <si>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</si>
  <si>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</si>
  <si>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</si>
  <si>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</si>
  <si>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</si>
  <si>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</si>
  <si>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</si>
  <si>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</si>
  <si>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</si>
  <si>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SAVANNAH</t>
  </si>
  <si>
    <t>NORFOLK</t>
  </si>
  <si>
    <t>HONG KONG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</si>
  <si>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</si>
  <si>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</si>
  <si>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</si>
  <si>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</si>
  <si>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</si>
  <si>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</si>
  <si>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</si>
  <si>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</si>
  <si>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</si>
  <si>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</si>
  <si>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</si>
  <si>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</si>
  <si>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</si>
  <si>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</si>
  <si>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</si>
  <si>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</si>
  <si>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</si>
  <si>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</si>
  <si>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</si>
  <si>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</si>
  <si>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</si>
  <si>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</si>
  <si>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</si>
  <si>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</si>
  <si>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</si>
  <si>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</si>
  <si>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</si>
  <si>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</si>
  <si>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</si>
  <si>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</si>
  <si>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</si>
  <si>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</si>
  <si>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</si>
  <si>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</si>
  <si>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</si>
  <si>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</si>
  <si>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</si>
  <si>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UPDATED :</t>
  </si>
  <si>
    <t>UPDATED:</t>
  </si>
  <si>
    <t>BOSTON via SHANGHAI (AWE1)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</si>
  <si>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</si>
  <si>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</si>
  <si>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</si>
  <si>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</si>
  <si>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</si>
  <si>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</si>
  <si>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</si>
  <si>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</si>
  <si>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</si>
  <si>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</si>
  <si>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</si>
  <si>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</si>
  <si>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</si>
  <si>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</si>
  <si>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</si>
  <si>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</si>
  <si>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</si>
  <si>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</si>
  <si>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</si>
  <si>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</si>
  <si>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</si>
  <si>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</si>
  <si>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1" type="noConversion"/>
  </si>
  <si>
    <t>PRR01</t>
    <phoneticPr fontId="11" type="noConversion"/>
  </si>
  <si>
    <t>VAN02</t>
    <phoneticPr fontId="11" type="noConversion"/>
  </si>
  <si>
    <t>ETB</t>
    <phoneticPr fontId="11" type="noConversion"/>
  </si>
  <si>
    <t>ETD</t>
    <phoneticPr fontId="11" type="noConversion"/>
  </si>
  <si>
    <t>ETB</t>
    <phoneticPr fontId="11" type="noConversion"/>
  </si>
  <si>
    <t>ETD</t>
    <phoneticPr fontId="11" type="noConversion"/>
  </si>
  <si>
    <t>TUE</t>
    <phoneticPr fontId="12" type="noConversion"/>
  </si>
  <si>
    <t>WED</t>
    <phoneticPr fontId="12" type="noConversion"/>
  </si>
  <si>
    <t>SAT</t>
    <phoneticPr fontId="12" type="noConversion"/>
  </si>
  <si>
    <t>MON</t>
    <phoneticPr fontId="12" type="noConversion"/>
  </si>
  <si>
    <t>WED</t>
    <phoneticPr fontId="12" type="noConversion"/>
  </si>
  <si>
    <t>FRI</t>
    <phoneticPr fontId="12" type="noConversion"/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</si>
  <si>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</si>
  <si>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</si>
  <si>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</si>
  <si>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</si>
  <si>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</si>
  <si>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</si>
  <si>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</si>
  <si>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</si>
  <si>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</si>
  <si>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</si>
  <si>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</si>
  <si>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HONG KONG
(HKG01)</t>
  </si>
  <si>
    <t>Booking team : sgn.atd.cus@coscon.com</t>
  </si>
  <si>
    <t>USEC via SHANGHAI (GME2)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</si>
  <si>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</si>
  <si>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</si>
  <si>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</si>
  <si>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</si>
  <si>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</si>
  <si>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</si>
  <si>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</si>
  <si>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DONG NAI / BINH DUONG)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</si>
  <si>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</si>
  <si>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</si>
  <si>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</si>
  <si>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</si>
  <si>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</si>
  <si>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</si>
  <si>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</si>
  <si>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</si>
  <si>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</si>
  <si>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</si>
  <si>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</si>
  <si>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</si>
  <si>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</si>
  <si>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</si>
  <si>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</si>
  <si>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</si>
  <si>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</si>
  <si>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</si>
  <si>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</si>
  <si>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ADD. : No 05 Ho Bieu Chanh St, Ward 11, Phu Nhuan District, HCMC, Vietnam.</t>
  </si>
  <si>
    <t>USEC via SHANGHAI/XIAMEN (GME)</t>
  </si>
  <si>
    <t xml:space="preserve">UPDATED: </t>
  </si>
  <si>
    <t>BA RIA VUNG TAU
(CMP06)</t>
  </si>
  <si>
    <t>AWE4</t>
  </si>
  <si>
    <t>NORFOLK - SAVANNAH - CHARLESTON - MIAMI via SHANG HAI (AWE7)</t>
  </si>
  <si>
    <t>MIAMI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</si>
  <si>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</si>
  <si>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</si>
  <si>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ADDRESS : SU17 TOWER - 05 HO BIEU CHANH STREET, 11 WARD, PHU NHUAN DISTRICT, HO CHI MINH CITY, VIETNAM</t>
  </si>
  <si>
    <t>BLANK SAILING</t>
  </si>
  <si>
    <t>CY CUT OFF CMIT (CMP05)</t>
  </si>
  <si>
    <t>CY CUT OFF GML (CMP08)</t>
  </si>
  <si>
    <t>LONG BEACH (LGB01)</t>
  </si>
  <si>
    <t>BA RIA VUNG TAU (CMP06)</t>
  </si>
  <si>
    <t>CY CUT OFF GML (CMP06 - TCTT)</t>
  </si>
  <si>
    <t>LGB01: Pacific Container Terminal</t>
  </si>
  <si>
    <t>OAK05:SSA Terminal, Berths 57-59</t>
  </si>
  <si>
    <t>DIRECT SERVICE TO USEC (AWES)</t>
  </si>
  <si>
    <t>( NEW YORK -  NORFOLK - BOSTON )</t>
  </si>
  <si>
    <t>NEW YORK
(NYC01)</t>
  </si>
  <si>
    <t>NORFOLK
(ORF01)</t>
  </si>
  <si>
    <t>BOSTON
(BOS01)</t>
  </si>
  <si>
    <t>CY CUT OFF GEMALINK (CMP08)</t>
  </si>
  <si>
    <t>COSCO SHIPPING LINES (Vietnam) Company Limited</t>
  </si>
  <si>
    <t>ADD. : No 05 Ho Bieu Chanh St, Ward 11, Phu Nhuan District, HCMC, Vietnam</t>
  </si>
  <si>
    <t>TEL. : (84 - 28) 3829 0000       HOTLINE: 0932.076.653</t>
  </si>
  <si>
    <r>
      <rPr>
        <sz val="11"/>
        <color rgb="FF0000FF"/>
        <rFont val="Palatino Linotype"/>
        <family val="1"/>
      </rPr>
      <t xml:space="preserve">Booking team: </t>
    </r>
    <r>
      <rPr>
        <b/>
        <sz val="11"/>
        <color indexed="12"/>
        <rFont val="Palatino Linotype"/>
        <family val="1"/>
      </rPr>
      <t>sgn.atd.cus@coscon.com</t>
    </r>
  </si>
  <si>
    <t>CY CUT OFF TCTT (CMP06)</t>
  </si>
  <si>
    <t>01:00am THU</t>
  </si>
  <si>
    <t>01:00am FRI</t>
  </si>
  <si>
    <t>CY CUT OFF (CAT LAI GIANG NAM/ TANAMEXCO/ SOWATCO/ TRANSIMEX/ PHUC LONG/ PHUOC LONG/ DONG NAI/ BINH DUONG/ SOTRANS/ TAN CANG LONG BINH )</t>
  </si>
  <si>
    <t>SHANGHAI 
(SHA08)</t>
  </si>
  <si>
    <t>LONG BEACH DIRECT SERVICE (AAC)</t>
  </si>
  <si>
    <t>XIAMEN (XMN09)</t>
  </si>
  <si>
    <t>SHANGHAI
(SHA08)</t>
  </si>
  <si>
    <t>CY CUT OFF (CAT LAI GIANG NAM/ TANAMEXCO/ SOWATCO/ TRANSIMEX/ PHUC LONG/ PHUOC LONG/ DONG NAI/ BINH DUONG/ SOTRANS)</t>
  </si>
  <si>
    <t>BA RIA VUNG TAU
(TCTT)</t>
  </si>
  <si>
    <t>OAKLAND ( OAK 05)</t>
  </si>
  <si>
    <t>15:00 THURSDAY</t>
  </si>
  <si>
    <t>XIAMEN
(XMN09)</t>
  </si>
  <si>
    <t>XIAMEN</t>
  </si>
  <si>
    <t>18:00 PM - SUN</t>
  </si>
  <si>
    <t>00:00 AM - TUE</t>
  </si>
  <si>
    <t>BA RIA VUNG TAU (TCIT - CMP06)</t>
  </si>
  <si>
    <t>09:00 AM - FRI</t>
  </si>
  <si>
    <t>VESSEL NAME (AWE4)</t>
  </si>
  <si>
    <t>07:00 FRI</t>
  </si>
  <si>
    <t>05:00 SAT</t>
  </si>
  <si>
    <t>09:00 THUS</t>
  </si>
  <si>
    <t>12:00 SAT</t>
  </si>
  <si>
    <t>14:00 THU</t>
  </si>
  <si>
    <t>THUS</t>
  </si>
  <si>
    <t>CSCL SUMMER</t>
  </si>
  <si>
    <t>09:00am WED</t>
  </si>
  <si>
    <t>LONG BEACH (LGB08)</t>
  </si>
  <si>
    <t>06:00 SATURDAY</t>
  </si>
  <si>
    <t>04:00 SUNDAY</t>
  </si>
  <si>
    <t>COSCO FRANCE</t>
  </si>
  <si>
    <t>PRINCE RUPERT (N)</t>
  </si>
  <si>
    <t>VANCOUVER (S)</t>
  </si>
  <si>
    <t>SEATTLE (W)</t>
  </si>
  <si>
    <t xml:space="preserve">HONGKONG </t>
  </si>
  <si>
    <t>WEN</t>
  </si>
  <si>
    <t>CSCL YELLOW SEA</t>
  </si>
  <si>
    <t>OOCL ROTTERDAM</t>
  </si>
  <si>
    <t>VANCOUVER (e)</t>
  </si>
  <si>
    <t>XIAMEN (XMN09 - E)</t>
  </si>
  <si>
    <t>SEATTLE (E</t>
  </si>
  <si>
    <t>VANCOUVER (W</t>
  </si>
  <si>
    <t>COSCO SHIPPING DENALI</t>
  </si>
  <si>
    <t>059E</t>
  </si>
  <si>
    <t>COSCO DENMARK</t>
  </si>
  <si>
    <t>COSCO SHIPPING ALPS</t>
  </si>
  <si>
    <t>063E</t>
  </si>
  <si>
    <t>COSCO EXCELLENCE</t>
  </si>
  <si>
    <t>COSCO BOSTON</t>
  </si>
  <si>
    <t>SEATTLE/VANCOUVER via XIAMEN (MPNW)</t>
  </si>
  <si>
    <t>TACOMA via SHANGHAI (EPNW)</t>
  </si>
  <si>
    <t>SHA04</t>
  </si>
  <si>
    <t>TIW04</t>
  </si>
  <si>
    <t>SHANGHAI (e)</t>
  </si>
  <si>
    <t>TACOMA (E)</t>
  </si>
  <si>
    <t>COSCO NETHERLANDS</t>
  </si>
  <si>
    <t>30 Apr</t>
  </si>
  <si>
    <t>05 May</t>
  </si>
  <si>
    <t>06 May</t>
  </si>
  <si>
    <t>01 May</t>
  </si>
  <si>
    <t>07 May</t>
  </si>
  <si>
    <t>08 May</t>
  </si>
  <si>
    <t>09 May</t>
  </si>
  <si>
    <t>16 May</t>
  </si>
  <si>
    <t>17 May</t>
  </si>
  <si>
    <t>13 May</t>
  </si>
  <si>
    <t>15 May</t>
  </si>
  <si>
    <t>19 May</t>
  </si>
  <si>
    <t>XIN MEI ZHOU</t>
  </si>
  <si>
    <t>OOCL LONDON</t>
  </si>
  <si>
    <t>099E</t>
  </si>
  <si>
    <t>COSCO SANTOS</t>
  </si>
  <si>
    <t>187N</t>
  </si>
  <si>
    <t>11 May</t>
  </si>
  <si>
    <t>057E</t>
  </si>
  <si>
    <t>061E</t>
  </si>
  <si>
    <t>CMA CGM MEXICO</t>
  </si>
  <si>
    <t>ERVING</t>
  </si>
  <si>
    <t>1TU6GE1MA</t>
  </si>
  <si>
    <t>COSCO MALAYSIA</t>
  </si>
  <si>
    <t>155E</t>
  </si>
  <si>
    <t>MH PERSEUS</t>
  </si>
  <si>
    <t>0PGHZE1MA</t>
  </si>
  <si>
    <t>24 May</t>
  </si>
  <si>
    <t>31 May</t>
  </si>
  <si>
    <t>01 Jun</t>
  </si>
  <si>
    <t>27 May</t>
  </si>
  <si>
    <t>29 May</t>
  </si>
  <si>
    <t>03 Jun</t>
  </si>
  <si>
    <t>05 Jun</t>
  </si>
  <si>
    <t>30 May</t>
  </si>
  <si>
    <t>06 Jun</t>
  </si>
  <si>
    <t>08 Jun</t>
  </si>
  <si>
    <t>20 May</t>
  </si>
  <si>
    <t>10 Jun</t>
  </si>
  <si>
    <t>11 Jun</t>
  </si>
  <si>
    <t>22 May</t>
  </si>
  <si>
    <t>23 May</t>
  </si>
  <si>
    <t>12 Jun</t>
  </si>
  <si>
    <t>13 Jun</t>
  </si>
  <si>
    <t>060E</t>
  </si>
  <si>
    <t>068E</t>
  </si>
  <si>
    <t>28 May</t>
  </si>
  <si>
    <t>14 Jun</t>
  </si>
  <si>
    <t>26 May</t>
  </si>
  <si>
    <t>17 Jun</t>
  </si>
  <si>
    <t>18 Jun</t>
  </si>
  <si>
    <t>19 Jun</t>
  </si>
  <si>
    <t>07 Jun</t>
  </si>
  <si>
    <t>20 Jun</t>
  </si>
  <si>
    <t>21 Jun</t>
  </si>
  <si>
    <t>27 Jun</t>
  </si>
  <si>
    <t>28 Jun</t>
  </si>
  <si>
    <t>24 Jun</t>
  </si>
  <si>
    <t>25 Jun</t>
  </si>
  <si>
    <t>26 Jun</t>
  </si>
  <si>
    <t>TOLEDO TRIUMPH</t>
  </si>
  <si>
    <t>15 Jun</t>
  </si>
  <si>
    <t>COSCO PIRAEUS</t>
  </si>
  <si>
    <t>060N</t>
  </si>
  <si>
    <t>082N</t>
  </si>
  <si>
    <t>147N</t>
  </si>
  <si>
    <t>OOCL NEW YORK</t>
  </si>
  <si>
    <t>OOCL SAN FRANCISCO</t>
  </si>
  <si>
    <t>083E</t>
  </si>
  <si>
    <t>CMA CGM MUNDRA</t>
  </si>
  <si>
    <t>CMA CGM JEAN GABRIEL</t>
  </si>
  <si>
    <t>043E</t>
  </si>
  <si>
    <t>EVER SHINE</t>
  </si>
  <si>
    <t>111E</t>
  </si>
  <si>
    <t>071E</t>
  </si>
  <si>
    <t>OOCL POLAND</t>
  </si>
  <si>
    <t>COSCO ENGLAND</t>
  </si>
  <si>
    <t>036E</t>
  </si>
  <si>
    <t>039E</t>
  </si>
  <si>
    <t>CMA CGM SYMI</t>
  </si>
  <si>
    <t>CMA CGM BRAZIL</t>
  </si>
  <si>
    <t>CMA CGM A. LINCOLN</t>
  </si>
  <si>
    <t>1TU6OE1MA</t>
  </si>
  <si>
    <t>1TU6SE1MA</t>
  </si>
  <si>
    <t>1TU6WE1MA</t>
  </si>
  <si>
    <t>1TU70E1MA</t>
  </si>
  <si>
    <t>OOCL WASHINGTON</t>
  </si>
  <si>
    <t>COSCO PHILIPPINES</t>
  </si>
  <si>
    <t>OOCL GENOA</t>
  </si>
  <si>
    <t>CMA CGM CEDRUS</t>
  </si>
  <si>
    <t>1TU7US1MA</t>
  </si>
  <si>
    <t>CMA CGM CASSIOPEIA</t>
  </si>
  <si>
    <t>1TU7YS1MA</t>
  </si>
  <si>
    <t>12 May</t>
  </si>
  <si>
    <t>CMA CGM LEO</t>
  </si>
  <si>
    <t>1TU82S1MA</t>
  </si>
  <si>
    <t>CMA CGM LAPEROUSE</t>
  </si>
  <si>
    <t>1TU86S1MA</t>
  </si>
  <si>
    <t>22 Jun</t>
  </si>
  <si>
    <t>29 Jun</t>
  </si>
  <si>
    <t>01 Jul</t>
  </si>
  <si>
    <t>03 Jul</t>
  </si>
  <si>
    <t>04 Jul</t>
  </si>
  <si>
    <t>06 Jul</t>
  </si>
  <si>
    <t>02 Jul</t>
  </si>
  <si>
    <t>08 Jul</t>
  </si>
  <si>
    <t>09 Jul</t>
  </si>
  <si>
    <t>10 Jul</t>
  </si>
  <si>
    <t>11 Jul</t>
  </si>
  <si>
    <t>COSCO SHIPPING ORCHID</t>
  </si>
  <si>
    <t>024E</t>
  </si>
  <si>
    <t>COSCO DEVELOPMENT</t>
  </si>
  <si>
    <t>073E</t>
  </si>
  <si>
    <t>COSCO SHIPPING AZALEA</t>
  </si>
  <si>
    <t>027E</t>
  </si>
  <si>
    <t>05 Jul</t>
  </si>
  <si>
    <t>COSCO FORTUNE</t>
  </si>
  <si>
    <t>074E</t>
  </si>
  <si>
    <t>COSCO SHIPPING LOTUS</t>
  </si>
  <si>
    <t>1254E</t>
  </si>
  <si>
    <t>EVER FAME</t>
  </si>
  <si>
    <t>1255E</t>
  </si>
  <si>
    <t>TAIPEI TRIUMPH</t>
  </si>
  <si>
    <t>1256E</t>
  </si>
  <si>
    <t>TITAN</t>
  </si>
  <si>
    <t>1257E</t>
  </si>
  <si>
    <t>SHANGHAI
 (SHA08)</t>
  </si>
  <si>
    <t>COSCO THAILAND</t>
  </si>
  <si>
    <t>COSCO VIETNAM</t>
  </si>
  <si>
    <t>100E</t>
  </si>
  <si>
    <t>097E</t>
  </si>
  <si>
    <t>106E</t>
  </si>
  <si>
    <t>CMA CGM LEGACY</t>
  </si>
  <si>
    <t>CMA CGM NERVAL</t>
  </si>
  <si>
    <t>CMA CGM SAMSON</t>
  </si>
  <si>
    <t>0PGI1E1MA</t>
  </si>
  <si>
    <t>0PGI3E1MA</t>
  </si>
  <si>
    <t>0PGI5E1MA</t>
  </si>
  <si>
    <t>14 May</t>
  </si>
  <si>
    <t>25 May</t>
  </si>
  <si>
    <t>Blank</t>
  </si>
  <si>
    <t>103E</t>
  </si>
  <si>
    <t>181E</t>
  </si>
  <si>
    <t>OOCL VERACRUZ</t>
  </si>
  <si>
    <t>002E</t>
  </si>
  <si>
    <t>APL SANTIAGO</t>
  </si>
  <si>
    <t>0TNCTS1MA</t>
  </si>
  <si>
    <t>CMA CGM COCHIN</t>
  </si>
  <si>
    <t>0TNCVS1MA</t>
  </si>
  <si>
    <t>0TNCXS1MA</t>
  </si>
  <si>
    <t>0TNCZS1MA</t>
  </si>
  <si>
    <t>09 Jun</t>
  </si>
  <si>
    <t>16 Jun</t>
  </si>
  <si>
    <t>23 Jun</t>
  </si>
  <si>
    <t>30 Jun</t>
  </si>
  <si>
    <t>EVER SUMMIT</t>
  </si>
  <si>
    <t>0476-117E</t>
  </si>
  <si>
    <t>EVER EAGLE</t>
  </si>
  <si>
    <t>0477E</t>
  </si>
  <si>
    <t>EVER SALUTE</t>
  </si>
  <si>
    <t>0478E</t>
  </si>
  <si>
    <t>0479E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</si>
</sst>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0.00_);[Red]\(0.00\)"/>
    <numFmt numFmtId="176" formatCode="00#&quot;TUS&quot;"/>
    <numFmt numFmtId="177" formatCode="[$-409]d/mmm;@"/>
    <numFmt numFmtId="178" formatCode="_ * #,##0_ ;_ * \-#,##0_ ;_ * &quot;-&quot;_ ;_ @_ "/>
    <numFmt numFmtId="179" formatCode="[$€-C07]\ #,##0"/>
    <numFmt numFmtId="180" formatCode="[$-14809]dd/mm/yyyy;@"/>
    <numFmt numFmtId="181" formatCode="0000&quot;S&quot;"/>
    <numFmt numFmtId="182" formatCode="[$-409]d\-mmm\-yy;@"/>
    <numFmt numFmtId="183" formatCode="[$-409]d\-mmm\-yyyy;@"/>
    <numFmt numFmtId="184" formatCode="[$-409]dd\-mmm\-yy;@"/>
  </numFmts>
  <fonts count="205">
    <font>
      <sz val="12"/>
      <name val=".VnTime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1"/>
      <color theme="1"/>
      <name val="Arial"/>
      <family val="2"/>
      <charset val="134"/>
      <scheme val="minor"/>
    </font>
    <font>
      <sz val="11"/>
      <color theme="1"/>
      <name val="Arial"/>
      <family val="3"/>
      <charset val="134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sz val="9"/>
      <color rgb="FF0000FF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30"/>
      <color rgb="FF0000FF"/>
      <name val="Palatino Linotype"/>
      <family val="1"/>
    </font>
    <font>
      <b/>
      <sz val="12"/>
      <color indexed="8"/>
      <name val="Palatino Linotype"/>
      <family val="1"/>
    </font>
    <font>
      <b/>
      <sz val="12"/>
      <color rgb="FFFF0000"/>
      <name val="Palatino Linotype"/>
      <family val="1"/>
    </font>
    <font>
      <b/>
      <sz val="11.5"/>
      <color rgb="FFFF0000"/>
      <name val="Palatino Linotype"/>
      <family val="1"/>
    </font>
    <font>
      <sz val="12"/>
      <color theme="1"/>
      <name val="Arial"/>
      <family val="3"/>
      <charset val="134"/>
      <scheme val="minor"/>
    </font>
    <font>
      <sz val="10"/>
      <name val="Times New Roman"/>
      <family val="1"/>
    </font>
    <font>
      <b/>
      <sz val="10"/>
      <color theme="0" tint="-0.499984740745262"/>
      <name val="Palatino Linotype"/>
      <family val="1"/>
    </font>
    <font>
      <sz val="10"/>
      <color theme="0" tint="-0.499984740745262"/>
      <name val="Palatino Linotype"/>
      <family val="1"/>
    </font>
    <font>
      <b/>
      <sz val="10"/>
      <color rgb="FFFF0000"/>
      <name val="Palatino Linotype"/>
      <family val="1"/>
    </font>
    <font>
      <sz val="10"/>
      <color rgb="FF0000FF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2">
    <xf numFmtId="0" fontId="0" fillId="0" borderId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3" fillId="0" borderId="0">
      <alignment vertical="center"/>
    </xf>
    <xf numFmtId="0" fontId="36" fillId="0" borderId="0">
      <alignment vertical="center"/>
    </xf>
    <xf numFmtId="0" fontId="37" fillId="0" borderId="0"/>
    <xf numFmtId="168" fontId="31" fillId="0" borderId="0">
      <alignment vertical="center"/>
    </xf>
    <xf numFmtId="166" fontId="37" fillId="0" borderId="0"/>
    <xf numFmtId="0" fontId="9" fillId="0" borderId="0"/>
    <xf numFmtId="173" fontId="36" fillId="0" borderId="0"/>
    <xf numFmtId="173" fontId="8" fillId="0" borderId="0"/>
    <xf numFmtId="173" fontId="109" fillId="0" borderId="0"/>
    <xf numFmtId="173" fontId="36" fillId="0" borderId="0">
      <alignment vertical="center"/>
    </xf>
    <xf numFmtId="173" fontId="108" fillId="0" borderId="0">
      <alignment vertical="center"/>
    </xf>
    <xf numFmtId="173" fontId="8" fillId="0" borderId="0"/>
    <xf numFmtId="168" fontId="111" fillId="0" borderId="0">
      <alignment vertical="center"/>
    </xf>
    <xf numFmtId="168" fontId="36" fillId="0" borderId="0"/>
    <xf numFmtId="168" fontId="36" fillId="0" borderId="0"/>
    <xf numFmtId="168" fontId="37" fillId="0" borderId="0"/>
    <xf numFmtId="178" fontId="36" fillId="0" borderId="0" applyFont="0" applyFill="0" applyBorder="0" applyAlignment="0" applyProtection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7" fillId="0" borderId="0">
      <alignment vertical="center"/>
    </xf>
    <xf numFmtId="0" fontId="112" fillId="0" borderId="0"/>
    <xf numFmtId="177" fontId="31" fillId="0" borderId="0"/>
    <xf numFmtId="0" fontId="116" fillId="10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31" fillId="0" borderId="0"/>
    <xf numFmtId="0" fontId="117" fillId="11" borderId="0" applyNumberFormat="0" applyBorder="0" applyAlignment="0" applyProtection="0">
      <alignment vertical="center"/>
    </xf>
    <xf numFmtId="0" fontId="119" fillId="12" borderId="38" applyNumberFormat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6" fillId="13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6" fillId="14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8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14" fillId="20" borderId="0" applyNumberFormat="0" applyBorder="0" applyAlignment="0" applyProtection="0">
      <alignment vertical="center"/>
    </xf>
    <xf numFmtId="0" fontId="114" fillId="16" borderId="0" applyNumberFormat="0" applyBorder="0" applyAlignment="0" applyProtection="0">
      <alignment vertical="center"/>
    </xf>
    <xf numFmtId="0" fontId="114" fillId="17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177" fontId="6" fillId="0" borderId="0"/>
    <xf numFmtId="0" fontId="122" fillId="0" borderId="39" applyNumberFormat="0" applyFill="0" applyAlignment="0" applyProtection="0">
      <alignment vertical="center"/>
    </xf>
    <xf numFmtId="181" fontId="31" fillId="0" borderId="0"/>
    <xf numFmtId="181" fontId="31" fillId="0" borderId="0"/>
    <xf numFmtId="0" fontId="6" fillId="0" borderId="0"/>
    <xf numFmtId="0" fontId="112" fillId="0" borderId="0"/>
    <xf numFmtId="0" fontId="31" fillId="0" borderId="0"/>
    <xf numFmtId="0" fontId="31" fillId="0" borderId="0"/>
    <xf numFmtId="179" fontId="118" fillId="0" borderId="0"/>
    <xf numFmtId="0" fontId="115" fillId="8" borderId="0" applyNumberFormat="0" applyBorder="0" applyAlignment="0" applyProtection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3" fillId="0" borderId="0"/>
    <xf numFmtId="0" fontId="39" fillId="0" borderId="0"/>
    <xf numFmtId="0" fontId="123" fillId="8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4" fillId="13" borderId="0" applyNumberFormat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80" fontId="31" fillId="0" borderId="0"/>
    <xf numFmtId="0" fontId="14" fillId="0" borderId="0"/>
    <xf numFmtId="0" fontId="114" fillId="23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5" borderId="0" applyNumberFormat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40" applyNumberFormat="0" applyFill="0" applyAlignment="0" applyProtection="0">
      <alignment vertical="center"/>
    </xf>
    <xf numFmtId="0" fontId="128" fillId="0" borderId="41" applyNumberFormat="0" applyFill="0" applyAlignment="0" applyProtection="0">
      <alignment vertical="center"/>
    </xf>
    <xf numFmtId="0" fontId="121" fillId="0" borderId="42" applyNumberFormat="0" applyFill="0" applyAlignment="0" applyProtection="0">
      <alignment vertical="center"/>
    </xf>
    <xf numFmtId="0" fontId="129" fillId="0" borderId="0" applyNumberFormat="0" applyFill="0" applyBorder="0" applyAlignment="0" applyProtection="0"/>
    <xf numFmtId="0" fontId="130" fillId="26" borderId="43" applyNumberFormat="0" applyAlignment="0" applyProtection="0">
      <alignment vertical="center"/>
    </xf>
    <xf numFmtId="0" fontId="116" fillId="27" borderId="44" applyNumberFormat="0" applyFon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10" borderId="38" applyNumberFormat="0" applyAlignment="0" applyProtection="0">
      <alignment vertical="center"/>
    </xf>
    <xf numFmtId="0" fontId="133" fillId="12" borderId="45" applyNumberFormat="0" applyAlignment="0" applyProtection="0">
      <alignment vertical="center"/>
    </xf>
    <xf numFmtId="0" fontId="134" fillId="0" borderId="46" applyNumberFormat="0" applyFill="0" applyAlignment="0" applyProtection="0">
      <alignment vertical="center"/>
    </xf>
    <xf numFmtId="173" fontId="5" fillId="0" borderId="0"/>
    <xf numFmtId="0" fontId="135" fillId="0" borderId="0"/>
    <xf numFmtId="177" fontId="4" fillId="0" borderId="0"/>
    <xf numFmtId="0" fontId="4" fillId="0" borderId="0"/>
    <xf numFmtId="0" fontId="135" fillId="0" borderId="0"/>
    <xf numFmtId="177" fontId="3" fillId="0" borderId="0"/>
    <xf numFmtId="0" fontId="3" fillId="0" borderId="0"/>
    <xf numFmtId="182" fontId="31" fillId="0" borderId="0"/>
    <xf numFmtId="0" fontId="2" fillId="0" borderId="0"/>
    <xf numFmtId="182" fontId="2" fillId="0" borderId="0">
      <alignment vertical="center"/>
    </xf>
    <xf numFmtId="182" fontId="14" fillId="0" borderId="0"/>
    <xf numFmtId="182" fontId="14" fillId="0" borderId="0"/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/>
    <xf numFmtId="182" fontId="2" fillId="0" borderId="0"/>
    <xf numFmtId="182" fontId="14" fillId="0" borderId="0"/>
    <xf numFmtId="182" fontId="14" fillId="0" borderId="0"/>
    <xf numFmtId="182" fontId="2" fillId="0" borderId="0"/>
    <xf numFmtId="182" fontId="2" fillId="0" borderId="0"/>
    <xf numFmtId="182" fontId="136" fillId="0" borderId="0">
      <alignment vertical="center"/>
    </xf>
    <xf numFmtId="0" fontId="2" fillId="0" borderId="0"/>
    <xf numFmtId="182" fontId="31" fillId="0" borderId="0"/>
    <xf numFmtId="182" fontId="37" fillId="0" borderId="0"/>
    <xf numFmtId="182" fontId="37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182" fontId="138" fillId="0" borderId="0" applyNumberFormat="0" applyFill="0" applyBorder="0" applyAlignment="0" applyProtection="0">
      <alignment vertical="top"/>
      <protection locked="0"/>
    </xf>
    <xf numFmtId="178" fontId="31" fillId="0" borderId="0" applyFont="0" applyFill="0" applyBorder="0" applyAlignment="0" applyProtection="0"/>
    <xf numFmtId="182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2" fontId="137" fillId="0" borderId="0"/>
    <xf numFmtId="0" fontId="35" fillId="0" borderId="0"/>
    <xf numFmtId="0" fontId="16" fillId="0" borderId="0" applyNumberFormat="0" applyFill="0" applyBorder="0" applyAlignment="0" applyProtection="0">
      <alignment vertical="top"/>
      <protection locked="0"/>
    </xf>
    <xf numFmtId="177" fontId="1" fillId="0" borderId="0">
      <alignment vertical="center"/>
    </xf>
    <xf numFmtId="9" fontId="199" fillId="0" borderId="0" applyFont="0" applyFill="0" applyBorder="0" applyAlignment="0" applyProtection="0">
      <alignment vertical="center"/>
    </xf>
    <xf numFmtId="177" fontId="200" fillId="0" borderId="0"/>
    <xf numFmtId="177" fontId="199" fillId="0" borderId="0"/>
    <xf numFmtId="177" fontId="33" fillId="0" borderId="0">
      <alignment vertical="center"/>
    </xf>
    <xf numFmtId="177" fontId="14" fillId="0" borderId="0"/>
    <xf numFmtId="177" fontId="1" fillId="0" borderId="0"/>
    <xf numFmtId="9" fontId="200" fillId="0" borderId="0" applyFont="0" applyFill="0" applyBorder="0" applyAlignment="0" applyProtection="0"/>
    <xf numFmtId="177" fontId="36" fillId="0" borderId="0"/>
  </cellStyleXfs>
  <cellXfs count="740">
    <xf numFmtId="0" fontId="0" fillId="0" borderId="0" xfId="0"/>
    <xf numFmtId="0" fontId="15" fillId="2" borderId="0" xfId="12" applyFont="1" applyFill="1" applyAlignment="1">
      <alignment vertical="center"/>
    </xf>
    <xf numFmtId="0" fontId="12" fillId="2" borderId="0" xfId="12" applyFont="1" applyFill="1" applyAlignment="1">
      <alignment horizontal="centerContinuous" vertical="center"/>
    </xf>
    <xf numFmtId="0" fontId="12" fillId="2" borderId="0" xfId="12" applyFont="1" applyFill="1" applyAlignment="1">
      <alignment horizontal="left" vertical="center"/>
    </xf>
    <xf numFmtId="0" fontId="14" fillId="2" borderId="0" xfId="12" applyFill="1" applyAlignment="1">
      <alignment vertical="center"/>
    </xf>
    <xf numFmtId="0" fontId="21" fillId="2" borderId="0" xfId="12" applyFont="1" applyFill="1" applyAlignment="1">
      <alignment vertical="center"/>
    </xf>
    <xf numFmtId="0" fontId="14" fillId="0" borderId="0" xfId="12"/>
    <xf numFmtId="0" fontId="14" fillId="0" borderId="0" xfId="12" applyAlignment="1">
      <alignment horizontal="center"/>
    </xf>
    <xf numFmtId="0" fontId="14" fillId="2" borderId="0" xfId="12" applyFill="1"/>
    <xf numFmtId="0" fontId="14" fillId="2" borderId="0" xfId="11" applyFill="1" applyAlignment="1">
      <alignment vertical="center"/>
    </xf>
    <xf numFmtId="16" fontId="28" fillId="2" borderId="0" xfId="12" quotePrefix="1" applyNumberFormat="1" applyFont="1" applyFill="1" applyAlignment="1">
      <alignment horizontal="center" vertical="center"/>
    </xf>
    <xf numFmtId="0" fontId="14" fillId="2" borderId="0" xfId="6" applyFill="1"/>
    <xf numFmtId="0" fontId="15" fillId="2" borderId="0" xfId="12" applyFont="1" applyFill="1"/>
    <xf numFmtId="0" fontId="14" fillId="2" borderId="0" xfId="12" applyFill="1" applyAlignment="1">
      <alignment horizontal="left"/>
    </xf>
    <xf numFmtId="0" fontId="19" fillId="0" borderId="0" xfId="12" applyFont="1"/>
    <xf numFmtId="0" fontId="41" fillId="2" borderId="0" xfId="9" applyFont="1" applyFill="1" applyAlignment="1">
      <alignment vertical="center"/>
    </xf>
    <xf numFmtId="0" fontId="32" fillId="2" borderId="0" xfId="12" applyFont="1" applyFill="1" applyAlignment="1">
      <alignment vertical="center"/>
    </xf>
    <xf numFmtId="0" fontId="21" fillId="2" borderId="0" xfId="12" applyFont="1" applyFill="1" applyAlignment="1">
      <alignment horizontal="left" vertical="center"/>
    </xf>
    <xf numFmtId="0" fontId="19" fillId="0" borderId="0" xfId="12" applyFont="1" applyAlignment="1">
      <alignment horizontal="left"/>
    </xf>
    <xf numFmtId="0" fontId="34" fillId="0" borderId="0" xfId="12" applyFont="1"/>
    <xf numFmtId="0" fontId="13" fillId="0" borderId="0" xfId="12" applyFont="1" applyAlignment="1">
      <alignment horizontal="left"/>
    </xf>
    <xf numFmtId="0" fontId="13" fillId="0" borderId="0" xfId="12" applyFont="1"/>
    <xf numFmtId="0" fontId="40" fillId="2" borderId="0" xfId="12" applyFont="1" applyFill="1" applyAlignment="1">
      <alignment vertical="center"/>
    </xf>
    <xf numFmtId="0" fontId="61" fillId="0" borderId="0" xfId="6" applyFont="1" applyAlignment="1">
      <alignment vertical="center"/>
    </xf>
    <xf numFmtId="0" fontId="13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20" fillId="0" borderId="0" xfId="6" applyFont="1" applyAlignment="1">
      <alignment horizontal="right"/>
    </xf>
    <xf numFmtId="0" fontId="18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left" vertical="center"/>
    </xf>
    <xf numFmtId="169" fontId="20" fillId="2" borderId="0" xfId="10" applyNumberFormat="1" applyFont="1" applyFill="1" applyAlignment="1">
      <alignment horizontal="left" vertical="center"/>
    </xf>
    <xf numFmtId="0" fontId="14" fillId="0" borderId="0" xfId="6"/>
    <xf numFmtId="0" fontId="18" fillId="0" borderId="0" xfId="6" applyFont="1"/>
    <xf numFmtId="0" fontId="46" fillId="0" borderId="0" xfId="6" applyFont="1" applyAlignment="1">
      <alignment horizontal="center"/>
    </xf>
    <xf numFmtId="0" fontId="48" fillId="0" borderId="0" xfId="0" applyFont="1"/>
    <xf numFmtId="0" fontId="45" fillId="0" borderId="0" xfId="0" applyFont="1"/>
    <xf numFmtId="0" fontId="49" fillId="0" borderId="0" xfId="0" applyFont="1" applyAlignment="1">
      <alignment horizontal="right"/>
    </xf>
    <xf numFmtId="0" fontId="38" fillId="0" borderId="0" xfId="2" applyFont="1" applyFill="1" applyAlignment="1" applyProtection="1"/>
    <xf numFmtId="0" fontId="13" fillId="0" borderId="0" xfId="0" applyFont="1"/>
    <xf numFmtId="0" fontId="50" fillId="0" borderId="0" xfId="0" applyFont="1"/>
    <xf numFmtId="0" fontId="51" fillId="0" borderId="0" xfId="0" applyFont="1"/>
    <xf numFmtId="0" fontId="13" fillId="0" borderId="0" xfId="6" applyFont="1" applyAlignment="1">
      <alignment vertical="center"/>
    </xf>
    <xf numFmtId="0" fontId="41" fillId="0" borderId="0" xfId="12" applyFont="1" applyAlignment="1">
      <alignment horizontal="right" vertical="center"/>
    </xf>
    <xf numFmtId="1" fontId="43" fillId="0" borderId="0" xfId="12" applyNumberFormat="1" applyFont="1" applyAlignment="1">
      <alignment horizontal="left" vertical="center"/>
    </xf>
    <xf numFmtId="0" fontId="52" fillId="0" borderId="0" xfId="12" applyFont="1" applyAlignment="1">
      <alignment vertical="center"/>
    </xf>
    <xf numFmtId="0" fontId="53" fillId="0" borderId="0" xfId="12" applyFont="1" applyAlignment="1">
      <alignment vertical="center"/>
    </xf>
    <xf numFmtId="0" fontId="21" fillId="0" borderId="0" xfId="12" applyFont="1" applyAlignment="1">
      <alignment vertical="center"/>
    </xf>
    <xf numFmtId="0" fontId="12" fillId="0" borderId="0" xfId="9" applyFont="1" applyAlignment="1">
      <alignment horizontal="left" vertical="center"/>
    </xf>
    <xf numFmtId="0" fontId="22" fillId="0" borderId="0" xfId="9" applyFont="1" applyAlignment="1">
      <alignment vertical="center"/>
    </xf>
    <xf numFmtId="0" fontId="14" fillId="0" borderId="0" xfId="12" applyAlignment="1">
      <alignment vertical="center"/>
    </xf>
    <xf numFmtId="0" fontId="14" fillId="0" borderId="0" xfId="6" applyAlignment="1">
      <alignment vertical="center"/>
    </xf>
    <xf numFmtId="0" fontId="12" fillId="0" borderId="0" xfId="9" applyFont="1" applyAlignment="1">
      <alignment horizontal="right" vertical="center"/>
    </xf>
    <xf numFmtId="0" fontId="12" fillId="0" borderId="0" xfId="9" applyFont="1" applyAlignment="1">
      <alignment vertical="center"/>
    </xf>
    <xf numFmtId="0" fontId="54" fillId="0" borderId="0" xfId="6" applyFont="1" applyAlignment="1">
      <alignment vertical="center"/>
    </xf>
    <xf numFmtId="0" fontId="44" fillId="0" borderId="0" xfId="9" applyFont="1" applyAlignment="1">
      <alignment horizontal="left" vertical="center"/>
    </xf>
    <xf numFmtId="0" fontId="55" fillId="0" borderId="0" xfId="6" applyFont="1"/>
    <xf numFmtId="0" fontId="20" fillId="0" borderId="0" xfId="12" applyFont="1" applyAlignment="1">
      <alignment horizontal="left" vertical="center"/>
    </xf>
    <xf numFmtId="0" fontId="56" fillId="0" borderId="0" xfId="6" applyFont="1"/>
    <xf numFmtId="0" fontId="55" fillId="0" borderId="0" xfId="6" applyFont="1" applyAlignment="1">
      <alignment horizontal="left"/>
    </xf>
    <xf numFmtId="0" fontId="26" fillId="0" borderId="0" xfId="8" applyFont="1" applyAlignment="1">
      <alignment horizontal="center"/>
    </xf>
    <xf numFmtId="0" fontId="42" fillId="0" borderId="0" xfId="6" applyFont="1"/>
    <xf numFmtId="0" fontId="13" fillId="0" borderId="0" xfId="6" applyFont="1"/>
    <xf numFmtId="0" fontId="14" fillId="0" borderId="0" xfId="8"/>
    <xf numFmtId="0" fontId="29" fillId="0" borderId="0" xfId="8" applyFont="1" applyAlignment="1">
      <alignment horizontal="center"/>
    </xf>
    <xf numFmtId="0" fontId="59" fillId="0" borderId="0" xfId="7" applyFont="1" applyAlignment="1">
      <alignment horizontal="centerContinuous"/>
    </xf>
    <xf numFmtId="0" fontId="37" fillId="0" borderId="0" xfId="8" applyFont="1"/>
    <xf numFmtId="0" fontId="57" fillId="0" borderId="0" xfId="8" applyFont="1"/>
    <xf numFmtId="166" fontId="29" fillId="0" borderId="0" xfId="7" applyNumberFormat="1" applyFont="1" applyAlignment="1">
      <alignment horizontal="center"/>
    </xf>
    <xf numFmtId="0" fontId="58" fillId="0" borderId="0" xfId="7" applyFont="1"/>
    <xf numFmtId="0" fontId="29" fillId="0" borderId="0" xfId="7" applyFont="1" applyAlignment="1">
      <alignment horizontal="center"/>
    </xf>
    <xf numFmtId="0" fontId="60" fillId="0" borderId="0" xfId="7" applyFont="1" applyAlignment="1">
      <alignment horizontal="centerContinuous"/>
    </xf>
    <xf numFmtId="0" fontId="60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40" fillId="0" borderId="0" xfId="2" applyFont="1" applyFill="1" applyAlignment="1" applyProtection="1"/>
    <xf numFmtId="0" fontId="62" fillId="0" borderId="0" xfId="0" applyFont="1"/>
    <xf numFmtId="0" fontId="54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4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40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4" fillId="0" borderId="4" xfId="6" applyBorder="1"/>
    <xf numFmtId="0" fontId="14" fillId="0" borderId="5" xfId="6" applyBorder="1" applyAlignment="1">
      <alignment horizontal="center"/>
    </xf>
    <xf numFmtId="0" fontId="14" fillId="0" borderId="5" xfId="6" applyBorder="1" applyAlignment="1">
      <alignment horizontal="right"/>
    </xf>
    <xf numFmtId="0" fontId="14" fillId="0" borderId="5" xfId="6" applyBorder="1"/>
    <xf numFmtId="0" fontId="15" fillId="0" borderId="5" xfId="6" applyFont="1" applyBorder="1"/>
    <xf numFmtId="0" fontId="14" fillId="0" borderId="6" xfId="6" applyBorder="1"/>
    <xf numFmtId="0" fontId="34" fillId="2" borderId="0" xfId="12" applyFont="1" applyFill="1"/>
    <xf numFmtId="0" fontId="13" fillId="2" borderId="0" xfId="12" applyFont="1" applyFill="1"/>
    <xf numFmtId="0" fontId="11" fillId="2" borderId="0" xfId="12" applyFont="1" applyFill="1" applyAlignment="1">
      <alignment vertical="center"/>
    </xf>
    <xf numFmtId="0" fontId="14" fillId="2" borderId="0" xfId="11" applyFill="1" applyAlignment="1">
      <alignment horizontal="center" vertical="center"/>
    </xf>
    <xf numFmtId="0" fontId="27" fillId="2" borderId="0" xfId="12" applyFont="1" applyFill="1" applyAlignment="1">
      <alignment horizontal="left" vertical="center"/>
    </xf>
    <xf numFmtId="0" fontId="20" fillId="2" borderId="0" xfId="6" applyFont="1" applyFill="1" applyAlignment="1">
      <alignment vertical="center"/>
    </xf>
    <xf numFmtId="0" fontId="14" fillId="2" borderId="0" xfId="6" applyFill="1" applyAlignment="1">
      <alignment horizontal="center"/>
    </xf>
    <xf numFmtId="16" fontId="12" fillId="2" borderId="0" xfId="12" applyNumberFormat="1" applyFont="1" applyFill="1" applyAlignment="1">
      <alignment horizontal="center" vertical="center"/>
    </xf>
    <xf numFmtId="0" fontId="20" fillId="2" borderId="0" xfId="6" applyFont="1" applyFill="1" applyAlignment="1">
      <alignment horizontal="left" vertical="center"/>
    </xf>
    <xf numFmtId="0" fontId="61" fillId="2" borderId="0" xfId="6" applyFont="1" applyFill="1" applyAlignment="1">
      <alignment vertical="center"/>
    </xf>
    <xf numFmtId="0" fontId="23" fillId="2" borderId="0" xfId="6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0" fontId="14" fillId="2" borderId="0" xfId="12" applyFill="1" applyAlignment="1">
      <alignment horizontal="center"/>
    </xf>
    <xf numFmtId="0" fontId="19" fillId="2" borderId="0" xfId="12" applyFont="1" applyFill="1"/>
    <xf numFmtId="169" fontId="20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64" fillId="2" borderId="0" xfId="0" applyNumberFormat="1" applyFont="1" applyFill="1" applyAlignment="1">
      <alignment horizontal="center" vertical="center"/>
    </xf>
    <xf numFmtId="16" fontId="64" fillId="2" borderId="0" xfId="7" applyNumberFormat="1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" xfId="14" applyFont="1" applyFill="1" applyBorder="1" applyAlignment="1">
      <alignment horizontal="center" vertical="center"/>
    </xf>
    <xf numFmtId="167" fontId="28" fillId="3" borderId="1" xfId="14" applyNumberFormat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67" fontId="28" fillId="3" borderId="12" xfId="14" quotePrefix="1" applyNumberFormat="1" applyFont="1" applyFill="1" applyBorder="1" applyAlignment="1">
      <alignment horizontal="center" vertical="center"/>
    </xf>
    <xf numFmtId="20" fontId="25" fillId="3" borderId="1" xfId="0" applyNumberFormat="1" applyFont="1" applyFill="1" applyBorder="1" applyAlignment="1">
      <alignment horizontal="center" vertical="center"/>
    </xf>
    <xf numFmtId="20" fontId="25" fillId="3" borderId="2" xfId="0" applyNumberFormat="1" applyFont="1" applyFill="1" applyBorder="1" applyAlignment="1">
      <alignment horizontal="center" vertical="center"/>
    </xf>
    <xf numFmtId="20" fontId="25" fillId="3" borderId="1" xfId="0" quotePrefix="1" applyNumberFormat="1" applyFont="1" applyFill="1" applyBorder="1" applyAlignment="1">
      <alignment horizontal="center" vertical="center"/>
    </xf>
    <xf numFmtId="166" fontId="64" fillId="0" borderId="0" xfId="0" applyNumberFormat="1" applyFont="1" applyAlignment="1">
      <alignment horizontal="center" vertical="center"/>
    </xf>
    <xf numFmtId="0" fontId="38" fillId="2" borderId="0" xfId="12" applyFont="1" applyFill="1" applyAlignment="1">
      <alignment vertical="center"/>
    </xf>
    <xf numFmtId="0" fontId="19" fillId="2" borderId="0" xfId="12" applyFont="1" applyFill="1" applyAlignment="1">
      <alignment horizontal="left"/>
    </xf>
    <xf numFmtId="0" fontId="28" fillId="3" borderId="1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20" fontId="25" fillId="3" borderId="15" xfId="0" applyNumberFormat="1" applyFont="1" applyFill="1" applyBorder="1" applyAlignment="1">
      <alignment horizontal="center" vertical="center"/>
    </xf>
    <xf numFmtId="171" fontId="20" fillId="0" borderId="0" xfId="6" applyNumberFormat="1" applyFont="1"/>
    <xf numFmtId="0" fontId="12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center" vertical="center"/>
    </xf>
    <xf numFmtId="0" fontId="101" fillId="0" borderId="0" xfId="0" applyFont="1"/>
    <xf numFmtId="0" fontId="102" fillId="0" borderId="0" xfId="0" applyFont="1"/>
    <xf numFmtId="0" fontId="103" fillId="0" borderId="0" xfId="6" applyFont="1" applyAlignment="1">
      <alignment horizontal="left"/>
    </xf>
    <xf numFmtId="0" fontId="104" fillId="0" borderId="0" xfId="0" applyFont="1"/>
    <xf numFmtId="0" fontId="105" fillId="0" borderId="0" xfId="0" applyFont="1" applyAlignment="1">
      <alignment horizontal="right"/>
    </xf>
    <xf numFmtId="0" fontId="106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40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8" fillId="0" borderId="0" xfId="2" applyFont="1" applyFill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99" fillId="0" borderId="0" xfId="2" applyFont="1" applyFill="1" applyAlignment="1" applyProtection="1">
      <alignment horizontal="right" vertical="center"/>
    </xf>
    <xf numFmtId="0" fontId="100" fillId="0" borderId="0" xfId="2" applyFont="1" applyFill="1" applyAlignment="1" applyProtection="1">
      <alignment vertical="center"/>
    </xf>
    <xf numFmtId="164" fontId="95" fillId="0" borderId="0" xfId="2" applyNumberFormat="1" applyFont="1" applyFill="1" applyAlignment="1" applyProtection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0" fillId="0" borderId="0" xfId="0" applyFont="1" applyAlignment="1">
      <alignment horizontal="left" vertical="center"/>
    </xf>
    <xf numFmtId="0" fontId="110" fillId="0" borderId="0" xfId="0" applyFont="1" applyAlignment="1">
      <alignment horizontal="center" vertical="center"/>
    </xf>
    <xf numFmtId="0" fontId="142" fillId="3" borderId="48" xfId="14" applyFont="1" applyFill="1" applyBorder="1" applyAlignment="1">
      <alignment horizontal="center" vertical="center"/>
    </xf>
    <xf numFmtId="167" fontId="142" fillId="3" borderId="48" xfId="14" applyNumberFormat="1" applyFont="1" applyFill="1" applyBorder="1" applyAlignment="1">
      <alignment horizontal="center" vertical="center"/>
    </xf>
    <xf numFmtId="0" fontId="151" fillId="2" borderId="0" xfId="12" applyFont="1" applyFill="1" applyAlignment="1">
      <alignment vertical="center"/>
    </xf>
    <xf numFmtId="0" fontId="153" fillId="2" borderId="0" xfId="12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5" fillId="2" borderId="0" xfId="12" applyFont="1" applyFill="1" applyAlignment="1">
      <alignment vertical="center"/>
    </xf>
    <xf numFmtId="0" fontId="145" fillId="0" borderId="0" xfId="6" applyFont="1" applyAlignment="1">
      <alignment horizontal="right"/>
    </xf>
    <xf numFmtId="0" fontId="145" fillId="0" borderId="0" xfId="6" applyFont="1" applyAlignment="1">
      <alignment horizontal="right" vertical="center"/>
    </xf>
    <xf numFmtId="0" fontId="143" fillId="2" borderId="0" xfId="12" applyFont="1" applyFill="1" applyAlignment="1">
      <alignment horizontal="centerContinuous" vertical="center"/>
    </xf>
    <xf numFmtId="0" fontId="143" fillId="2" borderId="0" xfId="12" applyFont="1" applyFill="1" applyAlignment="1">
      <alignment horizontal="left" vertical="center"/>
    </xf>
    <xf numFmtId="0" fontId="157" fillId="0" borderId="0" xfId="12" applyFont="1"/>
    <xf numFmtId="0" fontId="151" fillId="0" borderId="0" xfId="12" applyFont="1"/>
    <xf numFmtId="0" fontId="151" fillId="0" borderId="0" xfId="12" applyFont="1" applyAlignment="1">
      <alignment horizontal="center"/>
    </xf>
    <xf numFmtId="0" fontId="151" fillId="2" borderId="0" xfId="12" applyFont="1" applyFill="1"/>
    <xf numFmtId="0" fontId="158" fillId="0" borderId="0" xfId="12" applyFont="1" applyAlignment="1">
      <alignment horizontal="center" vertical="center"/>
    </xf>
    <xf numFmtId="0" fontId="158" fillId="2" borderId="0" xfId="12" applyFont="1" applyFill="1" applyAlignment="1">
      <alignment horizontal="center" vertical="center"/>
    </xf>
    <xf numFmtId="166" fontId="146" fillId="0" borderId="0" xfId="0" applyNumberFormat="1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159" fillId="0" borderId="0" xfId="12" applyFont="1" applyAlignment="1">
      <alignment horizontal="left" vertical="center"/>
    </xf>
    <xf numFmtId="165" fontId="159" fillId="0" borderId="0" xfId="0" applyNumberFormat="1" applyFont="1" applyAlignment="1">
      <alignment horizontal="left"/>
    </xf>
    <xf numFmtId="166" fontId="160" fillId="0" borderId="0" xfId="0" applyNumberFormat="1" applyFont="1" applyAlignment="1">
      <alignment horizontal="center"/>
    </xf>
    <xf numFmtId="0" fontId="155" fillId="0" borderId="0" xfId="12" applyFont="1"/>
    <xf numFmtId="0" fontId="154" fillId="0" borderId="0" xfId="12" applyFont="1" applyAlignment="1">
      <alignment horizontal="left"/>
    </xf>
    <xf numFmtId="0" fontId="161" fillId="0" borderId="0" xfId="12" applyFont="1"/>
    <xf numFmtId="0" fontId="154" fillId="0" borderId="0" xfId="12" applyFont="1"/>
    <xf numFmtId="0" fontId="162" fillId="2" borderId="0" xfId="9" applyFont="1" applyFill="1" applyAlignment="1">
      <alignment vertical="center"/>
    </xf>
    <xf numFmtId="0" fontId="163" fillId="0" borderId="0" xfId="12" applyFont="1"/>
    <xf numFmtId="0" fontId="164" fillId="0" borderId="0" xfId="12" applyFont="1"/>
    <xf numFmtId="0" fontId="163" fillId="0" borderId="0" xfId="12" applyFont="1" applyAlignment="1">
      <alignment horizontal="left"/>
    </xf>
    <xf numFmtId="0" fontId="151" fillId="0" borderId="0" xfId="12" applyFont="1" applyAlignment="1">
      <alignment horizontal="left"/>
    </xf>
    <xf numFmtId="0" fontId="165" fillId="2" borderId="0" xfId="12" applyFont="1" applyFill="1" applyAlignment="1">
      <alignment vertical="center"/>
    </xf>
    <xf numFmtId="0" fontId="166" fillId="2" borderId="0" xfId="12" applyFont="1" applyFill="1" applyAlignment="1">
      <alignment horizontal="left" vertical="center"/>
    </xf>
    <xf numFmtId="0" fontId="166" fillId="2" borderId="0" xfId="12" applyFont="1" applyFill="1" applyAlignment="1">
      <alignment vertical="center"/>
    </xf>
    <xf numFmtId="0" fontId="167" fillId="0" borderId="0" xfId="12" applyFont="1" applyAlignment="1">
      <alignment horizontal="left" vertical="center"/>
    </xf>
    <xf numFmtId="0" fontId="168" fillId="2" borderId="0" xfId="12" applyFont="1" applyFill="1" applyAlignment="1">
      <alignment vertical="center"/>
    </xf>
    <xf numFmtId="16" fontId="143" fillId="0" borderId="0" xfId="12" applyNumberFormat="1" applyFont="1" applyAlignment="1">
      <alignment horizontal="center" vertical="center"/>
    </xf>
    <xf numFmtId="0" fontId="148" fillId="0" borderId="0" xfId="6" applyFont="1" applyAlignment="1">
      <alignment vertical="center"/>
    </xf>
    <xf numFmtId="0" fontId="145" fillId="0" borderId="0" xfId="6" applyFont="1" applyAlignment="1">
      <alignment horizontal="left" vertical="center"/>
    </xf>
    <xf numFmtId="0" fontId="145" fillId="0" borderId="0" xfId="6" applyFont="1" applyAlignment="1">
      <alignment vertical="center"/>
    </xf>
    <xf numFmtId="0" fontId="151" fillId="0" borderId="0" xfId="11" applyFont="1" applyAlignment="1">
      <alignment vertical="center"/>
    </xf>
    <xf numFmtId="0" fontId="159" fillId="0" borderId="0" xfId="6" applyFont="1" applyAlignment="1">
      <alignment horizontal="left" vertical="center"/>
    </xf>
    <xf numFmtId="0" fontId="159" fillId="0" borderId="0" xfId="6" applyFont="1" applyAlignment="1">
      <alignment vertical="center"/>
    </xf>
    <xf numFmtId="171" fontId="148" fillId="0" borderId="0" xfId="6" applyNumberFormat="1" applyFont="1" applyAlignment="1">
      <alignment horizontal="right"/>
    </xf>
    <xf numFmtId="0" fontId="151" fillId="0" borderId="0" xfId="12" applyFont="1" applyAlignment="1">
      <alignment vertical="center"/>
    </xf>
    <xf numFmtId="0" fontId="153" fillId="0" borderId="0" xfId="12" applyFont="1" applyAlignment="1">
      <alignment vertical="center"/>
    </xf>
    <xf numFmtId="0" fontId="154" fillId="0" borderId="0" xfId="12" applyFont="1" applyAlignment="1">
      <alignment horizontal="center" vertical="center"/>
    </xf>
    <xf numFmtId="0" fontId="154" fillId="0" borderId="0" xfId="12" applyFont="1" applyAlignment="1">
      <alignment horizontal="left" vertical="center"/>
    </xf>
    <xf numFmtId="0" fontId="155" fillId="0" borderId="0" xfId="12" applyFont="1" applyAlignment="1">
      <alignment vertical="center"/>
    </xf>
    <xf numFmtId="0" fontId="174" fillId="0" borderId="0" xfId="12" applyFont="1" applyAlignment="1">
      <alignment vertical="center"/>
    </xf>
    <xf numFmtId="169" fontId="145" fillId="2" borderId="0" xfId="0" applyNumberFormat="1" applyFont="1" applyFill="1" applyAlignment="1">
      <alignment horizontal="center" vertical="center"/>
    </xf>
    <xf numFmtId="166" fontId="146" fillId="2" borderId="0" xfId="0" applyNumberFormat="1" applyFont="1" applyFill="1" applyAlignment="1">
      <alignment horizontal="center" vertical="center"/>
    </xf>
    <xf numFmtId="0" fontId="145" fillId="2" borderId="0" xfId="10" applyFont="1" applyFill="1" applyAlignment="1">
      <alignment horizontal="left" vertical="center"/>
    </xf>
    <xf numFmtId="169" fontId="145" fillId="2" borderId="0" xfId="10" applyNumberFormat="1" applyFont="1" applyFill="1" applyAlignment="1">
      <alignment horizontal="left" vertical="center"/>
    </xf>
    <xf numFmtId="0" fontId="158" fillId="0" borderId="0" xfId="12" applyFont="1"/>
    <xf numFmtId="0" fontId="151" fillId="0" borderId="0" xfId="12" applyFont="1" applyAlignment="1">
      <alignment horizontal="left" vertical="center"/>
    </xf>
    <xf numFmtId="0" fontId="155" fillId="0" borderId="0" xfId="12" applyFont="1" applyAlignment="1">
      <alignment horizontal="left" vertical="center"/>
    </xf>
    <xf numFmtId="0" fontId="151" fillId="2" borderId="0" xfId="11" applyFont="1" applyFill="1" applyAlignment="1">
      <alignment vertical="center"/>
    </xf>
    <xf numFmtId="0" fontId="166" fillId="0" borderId="0" xfId="12" applyFont="1" applyAlignment="1">
      <alignment vertical="center"/>
    </xf>
    <xf numFmtId="0" fontId="175" fillId="2" borderId="0" xfId="12" applyFont="1" applyFill="1" applyAlignment="1">
      <alignment vertical="center"/>
    </xf>
    <xf numFmtId="0" fontId="151" fillId="2" borderId="0" xfId="6" applyFont="1" applyFill="1"/>
    <xf numFmtId="16" fontId="176" fillId="2" borderId="0" xfId="12" quotePrefix="1" applyNumberFormat="1" applyFont="1" applyFill="1" applyAlignment="1">
      <alignment horizontal="center" vertical="center"/>
    </xf>
    <xf numFmtId="0" fontId="163" fillId="0" borderId="0" xfId="0" applyFont="1" applyAlignment="1">
      <alignment vertical="center"/>
    </xf>
    <xf numFmtId="0" fontId="152" fillId="0" borderId="0" xfId="12" applyFont="1" applyAlignment="1">
      <alignment vertical="center"/>
    </xf>
    <xf numFmtId="0" fontId="177" fillId="0" borderId="0" xfId="0" applyFont="1" applyAlignment="1">
      <alignment vertical="center"/>
    </xf>
    <xf numFmtId="0" fontId="179" fillId="0" borderId="0" xfId="0" applyFont="1" applyAlignment="1">
      <alignment vertical="center"/>
    </xf>
    <xf numFmtId="0" fontId="155" fillId="0" borderId="0" xfId="12" applyFont="1" applyAlignment="1">
      <alignment horizontal="center" vertical="center"/>
    </xf>
    <xf numFmtId="164" fontId="180" fillId="0" borderId="0" xfId="2" applyNumberFormat="1" applyFont="1" applyFill="1" applyAlignment="1" applyProtection="1">
      <alignment horizontal="left"/>
    </xf>
    <xf numFmtId="165" fontId="159" fillId="0" borderId="0" xfId="0" applyNumberFormat="1" applyFont="1" applyAlignment="1">
      <alignment horizontal="center"/>
    </xf>
    <xf numFmtId="0" fontId="154" fillId="2" borderId="0" xfId="12" applyFont="1" applyFill="1" applyAlignment="1">
      <alignment vertical="center"/>
    </xf>
    <xf numFmtId="171" fontId="145" fillId="0" borderId="0" xfId="6" applyNumberFormat="1" applyFont="1" applyAlignment="1">
      <alignment horizontal="right"/>
    </xf>
    <xf numFmtId="171" fontId="145" fillId="0" borderId="0" xfId="6" applyNumberFormat="1" applyFont="1"/>
    <xf numFmtId="0" fontId="151" fillId="0" borderId="0" xfId="0" applyFont="1"/>
    <xf numFmtId="164" fontId="181" fillId="0" borderId="0" xfId="2" applyNumberFormat="1" applyFont="1" applyFill="1" applyAlignment="1" applyProtection="1">
      <alignment horizontal="left"/>
    </xf>
    <xf numFmtId="0" fontId="176" fillId="5" borderId="1" xfId="0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center" vertical="center"/>
    </xf>
    <xf numFmtId="0" fontId="176" fillId="5" borderId="1" xfId="14" applyFont="1" applyFill="1" applyBorder="1" applyAlignment="1">
      <alignment horizontal="center" vertical="center"/>
    </xf>
    <xf numFmtId="0" fontId="176" fillId="3" borderId="1" xfId="14" applyFont="1" applyFill="1" applyBorder="1" applyAlignment="1">
      <alignment horizontal="center" vertical="center"/>
    </xf>
    <xf numFmtId="167" fontId="176" fillId="5" borderId="1" xfId="14" applyNumberFormat="1" applyFont="1" applyFill="1" applyBorder="1" applyAlignment="1">
      <alignment horizontal="center" vertical="center"/>
    </xf>
    <xf numFmtId="167" fontId="176" fillId="3" borderId="1" xfId="14" applyNumberFormat="1" applyFont="1" applyFill="1" applyBorder="1" applyAlignment="1">
      <alignment horizontal="center" vertical="center"/>
    </xf>
    <xf numFmtId="167" fontId="176" fillId="3" borderId="1" xfId="14" quotePrefix="1" applyNumberFormat="1" applyFont="1" applyFill="1" applyBorder="1" applyAlignment="1">
      <alignment horizontal="center" vertical="center"/>
    </xf>
    <xf numFmtId="176" fontId="145" fillId="0" borderId="35" xfId="12" applyNumberFormat="1" applyFont="1" applyBorder="1" applyAlignment="1">
      <alignment horizontal="center" vertical="center"/>
    </xf>
    <xf numFmtId="166" fontId="146" fillId="0" borderId="35" xfId="0" applyNumberFormat="1" applyFont="1" applyBorder="1" applyAlignment="1">
      <alignment horizontal="center" vertical="center"/>
    </xf>
    <xf numFmtId="170" fontId="154" fillId="0" borderId="0" xfId="0" applyNumberFormat="1" applyFont="1" applyAlignment="1">
      <alignment horizontal="center" vertical="center"/>
    </xf>
    <xf numFmtId="166" fontId="145" fillId="0" borderId="0" xfId="0" applyNumberFormat="1" applyFont="1" applyAlignment="1">
      <alignment horizontal="center" vertical="center"/>
    </xf>
    <xf numFmtId="0" fontId="154" fillId="0" borderId="0" xfId="12" applyFont="1" applyAlignment="1">
      <alignment horizontal="center"/>
    </xf>
    <xf numFmtId="0" fontId="163" fillId="0" borderId="0" xfId="12" applyFont="1" applyAlignment="1">
      <alignment horizontal="center"/>
    </xf>
    <xf numFmtId="0" fontId="164" fillId="0" borderId="0" xfId="12" applyFont="1" applyAlignment="1">
      <alignment horizontal="right"/>
    </xf>
    <xf numFmtId="0" fontId="166" fillId="2" borderId="0" xfId="12" applyFont="1" applyFill="1" applyAlignment="1">
      <alignment horizontal="center" vertical="center"/>
    </xf>
    <xf numFmtId="0" fontId="151" fillId="0" borderId="0" xfId="11" applyFont="1" applyAlignment="1">
      <alignment horizontal="center" vertical="center"/>
    </xf>
    <xf numFmtId="0" fontId="151" fillId="0" borderId="0" xfId="6" applyFont="1" applyAlignment="1">
      <alignment horizontal="center"/>
    </xf>
    <xf numFmtId="0" fontId="145" fillId="0" borderId="0" xfId="6" applyFont="1" applyAlignment="1">
      <alignment horizontal="center" vertical="center"/>
    </xf>
    <xf numFmtId="16" fontId="176" fillId="0" borderId="0" xfId="12" quotePrefix="1" applyNumberFormat="1" applyFont="1" applyAlignment="1">
      <alignment horizontal="center" vertical="center"/>
    </xf>
    <xf numFmtId="0" fontId="159" fillId="0" borderId="0" xfId="6" applyFont="1" applyAlignment="1">
      <alignment horizontal="center" vertical="center"/>
    </xf>
    <xf numFmtId="0" fontId="176" fillId="3" borderId="15" xfId="0" applyFont="1" applyFill="1" applyBorder="1" applyAlignment="1">
      <alignment horizontal="center" vertical="center"/>
    </xf>
    <xf numFmtId="0" fontId="176" fillId="3" borderId="2" xfId="0" applyFont="1" applyFill="1" applyBorder="1" applyAlignment="1">
      <alignment horizontal="center" vertical="center"/>
    </xf>
    <xf numFmtId="0" fontId="176" fillId="3" borderId="2" xfId="14" applyFont="1" applyFill="1" applyBorder="1" applyAlignment="1">
      <alignment horizontal="center" vertical="center"/>
    </xf>
    <xf numFmtId="0" fontId="155" fillId="2" borderId="0" xfId="12" applyFont="1" applyFill="1"/>
    <xf numFmtId="0" fontId="151" fillId="2" borderId="0" xfId="12" applyFont="1" applyFill="1" applyAlignment="1">
      <alignment horizontal="left"/>
    </xf>
    <xf numFmtId="0" fontId="153" fillId="2" borderId="0" xfId="12" applyFont="1" applyFill="1" applyAlignment="1">
      <alignment horizontal="center" vertical="center"/>
    </xf>
    <xf numFmtId="0" fontId="183" fillId="3" borderId="1" xfId="0" applyFont="1" applyFill="1" applyBorder="1" applyAlignment="1">
      <alignment horizontal="center" vertical="center"/>
    </xf>
    <xf numFmtId="0" fontId="183" fillId="3" borderId="2" xfId="0" applyFont="1" applyFill="1" applyBorder="1" applyAlignment="1">
      <alignment horizontal="center" vertical="center"/>
    </xf>
    <xf numFmtId="0" fontId="174" fillId="2" borderId="0" xfId="12" applyFont="1" applyFill="1" applyAlignment="1">
      <alignment vertical="center"/>
    </xf>
    <xf numFmtId="166" fontId="146" fillId="4" borderId="35" xfId="0" applyNumberFormat="1" applyFont="1" applyFill="1" applyBorder="1" applyAlignment="1">
      <alignment horizontal="center" vertical="center"/>
    </xf>
    <xf numFmtId="169" fontId="163" fillId="0" borderId="0" xfId="0" applyNumberFormat="1" applyFont="1" applyAlignment="1">
      <alignment horizontal="center"/>
    </xf>
    <xf numFmtId="166" fontId="185" fillId="2" borderId="0" xfId="0" applyNumberFormat="1" applyFont="1" applyFill="1" applyAlignment="1">
      <alignment horizontal="center"/>
    </xf>
    <xf numFmtId="166" fontId="174" fillId="2" borderId="0" xfId="0" applyNumberFormat="1" applyFont="1" applyFill="1" applyAlignment="1">
      <alignment horizontal="center"/>
    </xf>
    <xf numFmtId="166" fontId="174" fillId="0" borderId="0" xfId="0" applyNumberFormat="1" applyFont="1" applyAlignment="1">
      <alignment horizontal="center"/>
    </xf>
    <xf numFmtId="16" fontId="145" fillId="0" borderId="0" xfId="7" applyNumberFormat="1" applyFont="1" applyAlignment="1">
      <alignment horizontal="left"/>
    </xf>
    <xf numFmtId="16" fontId="145" fillId="0" borderId="0" xfId="10" applyNumberFormat="1" applyFont="1" applyAlignment="1">
      <alignment horizontal="left" vertical="center"/>
    </xf>
    <xf numFmtId="0" fontId="164" fillId="2" borderId="0" xfId="12" applyFont="1" applyFill="1"/>
    <xf numFmtId="0" fontId="163" fillId="2" borderId="0" xfId="12" applyFont="1" applyFill="1" applyAlignment="1">
      <alignment horizontal="left"/>
    </xf>
    <xf numFmtId="0" fontId="163" fillId="2" borderId="0" xfId="12" applyFont="1" applyFill="1"/>
    <xf numFmtId="0" fontId="163" fillId="0" borderId="0" xfId="0" applyFont="1"/>
    <xf numFmtId="0" fontId="148" fillId="2" borderId="0" xfId="6" applyFont="1" applyFill="1" applyAlignment="1">
      <alignment vertical="center"/>
    </xf>
    <xf numFmtId="0" fontId="159" fillId="2" borderId="0" xfId="6" applyFont="1" applyFill="1" applyAlignment="1">
      <alignment horizontal="left" vertical="center"/>
    </xf>
    <xf numFmtId="0" fontId="159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/>
    </xf>
    <xf numFmtId="164" fontId="180" fillId="2" borderId="0" xfId="2" applyNumberFormat="1" applyFont="1" applyFill="1" applyAlignment="1" applyProtection="1">
      <alignment horizontal="left" vertical="center"/>
    </xf>
    <xf numFmtId="0" fontId="151" fillId="2" borderId="0" xfId="12" applyFont="1" applyFill="1" applyAlignment="1">
      <alignment horizontal="left" vertical="center"/>
    </xf>
    <xf numFmtId="16" fontId="146" fillId="2" borderId="0" xfId="7" applyNumberFormat="1" applyFont="1" applyFill="1" applyAlignment="1">
      <alignment horizontal="center" vertical="center"/>
    </xf>
    <xf numFmtId="166" fontId="151" fillId="2" borderId="0" xfId="0" applyNumberFormat="1" applyFont="1" applyFill="1" applyAlignment="1">
      <alignment horizontal="center" vertical="center"/>
    </xf>
    <xf numFmtId="16" fontId="145" fillId="2" borderId="0" xfId="7" applyNumberFormat="1" applyFont="1" applyFill="1" applyAlignment="1">
      <alignment horizontal="left" vertical="center"/>
    </xf>
    <xf numFmtId="0" fontId="186" fillId="2" borderId="0" xfId="10" applyFont="1" applyFill="1" applyAlignment="1">
      <alignment horizontal="left" vertical="center"/>
    </xf>
    <xf numFmtId="169" fontId="186" fillId="2" borderId="0" xfId="10" applyNumberFormat="1" applyFont="1" applyFill="1" applyAlignment="1">
      <alignment horizontal="left" vertical="center"/>
    </xf>
    <xf numFmtId="166" fontId="187" fillId="2" borderId="0" xfId="0" applyNumberFormat="1" applyFont="1" applyFill="1" applyAlignment="1">
      <alignment horizontal="center" vertical="center"/>
    </xf>
    <xf numFmtId="0" fontId="184" fillId="0" borderId="0" xfId="12" applyFont="1" applyAlignment="1">
      <alignment vertical="center"/>
    </xf>
    <xf numFmtId="0" fontId="154" fillId="0" borderId="0" xfId="12" applyFont="1" applyAlignment="1">
      <alignment vertical="center"/>
    </xf>
    <xf numFmtId="166" fontId="185" fillId="2" borderId="0" xfId="0" applyNumberFormat="1" applyFont="1" applyFill="1" applyAlignment="1">
      <alignment horizontal="center" vertical="center"/>
    </xf>
    <xf numFmtId="0" fontId="164" fillId="2" borderId="0" xfId="12" applyFont="1" applyFill="1" applyAlignment="1">
      <alignment vertical="center"/>
    </xf>
    <xf numFmtId="0" fontId="163" fillId="2" borderId="0" xfId="12" applyFont="1" applyFill="1" applyAlignment="1">
      <alignment vertical="center"/>
    </xf>
    <xf numFmtId="0" fontId="167" fillId="2" borderId="0" xfId="12" applyFont="1" applyFill="1" applyAlignment="1">
      <alignment horizontal="left" vertical="center"/>
    </xf>
    <xf numFmtId="0" fontId="188" fillId="6" borderId="0" xfId="4" applyFont="1" applyFill="1" applyAlignment="1">
      <alignment vertical="center"/>
    </xf>
    <xf numFmtId="0" fontId="188" fillId="6" borderId="0" xfId="4" applyFont="1" applyFill="1" applyAlignment="1">
      <alignment horizontal="center" vertical="center"/>
    </xf>
    <xf numFmtId="0" fontId="151" fillId="2" borderId="0" xfId="11" applyFont="1" applyFill="1" applyAlignment="1">
      <alignment horizontal="center" vertical="center"/>
    </xf>
    <xf numFmtId="0" fontId="145" fillId="2" borderId="0" xfId="6" applyFont="1" applyFill="1" applyAlignment="1">
      <alignment vertical="center"/>
    </xf>
    <xf numFmtId="0" fontId="151" fillId="2" borderId="0" xfId="6" applyFont="1" applyFill="1" applyAlignment="1">
      <alignment horizontal="center" vertical="center"/>
    </xf>
    <xf numFmtId="16" fontId="143" fillId="2" borderId="0" xfId="12" applyNumberFormat="1" applyFont="1" applyFill="1" applyAlignment="1">
      <alignment horizontal="center" vertical="center"/>
    </xf>
    <xf numFmtId="0" fontId="151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 vertical="center"/>
    </xf>
    <xf numFmtId="14" fontId="145" fillId="0" borderId="0" xfId="6" applyNumberFormat="1" applyFont="1" applyAlignment="1">
      <alignment horizontal="center"/>
    </xf>
    <xf numFmtId="0" fontId="148" fillId="2" borderId="0" xfId="12" applyFont="1" applyFill="1" applyAlignment="1">
      <alignment horizontal="center" vertical="center"/>
    </xf>
    <xf numFmtId="0" fontId="153" fillId="2" borderId="0" xfId="0" applyFont="1" applyFill="1" applyAlignment="1">
      <alignment horizontal="center" vertical="center"/>
    </xf>
    <xf numFmtId="0" fontId="153" fillId="2" borderId="0" xfId="0" applyFont="1" applyFill="1" applyAlignment="1">
      <alignment vertical="center"/>
    </xf>
    <xf numFmtId="0" fontId="147" fillId="2" borderId="0" xfId="12" applyFont="1" applyFill="1" applyAlignment="1">
      <alignment horizontal="center" vertical="center"/>
    </xf>
    <xf numFmtId="0" fontId="147" fillId="2" borderId="0" xfId="12" applyFont="1" applyFill="1" applyAlignment="1">
      <alignment horizontal="left" vertical="center"/>
    </xf>
    <xf numFmtId="0" fontId="141" fillId="2" borderId="0" xfId="12" applyFont="1" applyFill="1" applyAlignment="1">
      <alignment vertical="center"/>
    </xf>
    <xf numFmtId="164" fontId="189" fillId="2" borderId="0" xfId="2" applyNumberFormat="1" applyFont="1" applyFill="1" applyAlignment="1" applyProtection="1">
      <alignment horizontal="left" vertical="center"/>
    </xf>
    <xf numFmtId="0" fontId="148" fillId="2" borderId="0" xfId="6" applyFont="1" applyFill="1" applyAlignment="1">
      <alignment horizontal="right" vertical="center"/>
    </xf>
    <xf numFmtId="0" fontId="153" fillId="2" borderId="0" xfId="0" applyFont="1" applyFill="1" applyAlignment="1">
      <alignment horizontal="left" vertical="center"/>
    </xf>
    <xf numFmtId="0" fontId="153" fillId="2" borderId="0" xfId="12" applyFont="1" applyFill="1" applyAlignment="1">
      <alignment horizontal="left" vertical="center"/>
    </xf>
    <xf numFmtId="0" fontId="144" fillId="2" borderId="0" xfId="12" applyFont="1" applyFill="1" applyAlignment="1">
      <alignment vertical="center"/>
    </xf>
    <xf numFmtId="0" fontId="147" fillId="28" borderId="35" xfId="0" applyFont="1" applyFill="1" applyBorder="1" applyAlignment="1">
      <alignment horizontal="center" vertical="center"/>
    </xf>
    <xf numFmtId="0" fontId="141" fillId="28" borderId="35" xfId="0" applyFont="1" applyFill="1" applyBorder="1" applyAlignment="1">
      <alignment horizontal="center" vertical="center"/>
    </xf>
    <xf numFmtId="0" fontId="147" fillId="28" borderId="35" xfId="14" applyFont="1" applyFill="1" applyBorder="1" applyAlignment="1">
      <alignment horizontal="center" vertical="center"/>
    </xf>
    <xf numFmtId="0" fontId="148" fillId="5" borderId="0" xfId="12" applyFont="1" applyFill="1" applyAlignment="1">
      <alignment horizontal="left" vertical="center"/>
    </xf>
    <xf numFmtId="0" fontId="148" fillId="5" borderId="0" xfId="0" applyFont="1" applyFill="1" applyAlignment="1">
      <alignment horizontal="center" vertical="center"/>
    </xf>
    <xf numFmtId="166" fontId="149" fillId="5" borderId="0" xfId="0" applyNumberFormat="1" applyFont="1" applyFill="1" applyAlignment="1">
      <alignment horizontal="center" vertical="center"/>
    </xf>
    <xf numFmtId="166" fontId="149" fillId="2" borderId="0" xfId="0" applyNumberFormat="1" applyFont="1" applyFill="1" applyAlignment="1">
      <alignment horizontal="center" vertical="center"/>
    </xf>
    <xf numFmtId="16" fontId="148" fillId="2" borderId="0" xfId="7" applyNumberFormat="1" applyFont="1" applyFill="1" applyAlignment="1">
      <alignment horizontal="left" vertical="center"/>
    </xf>
    <xf numFmtId="169" fontId="148" fillId="2" borderId="0" xfId="0" applyNumberFormat="1" applyFont="1" applyFill="1" applyAlignment="1">
      <alignment horizontal="center" vertical="center"/>
    </xf>
    <xf numFmtId="16" fontId="149" fillId="2" borderId="0" xfId="7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90" fillId="2" borderId="0" xfId="9" applyFont="1" applyFill="1" applyAlignment="1">
      <alignment vertical="center"/>
    </xf>
    <xf numFmtId="0" fontId="144" fillId="2" borderId="0" xfId="12" applyFont="1" applyFill="1" applyAlignment="1">
      <alignment horizontal="left" vertical="center"/>
    </xf>
    <xf numFmtId="0" fontId="144" fillId="4" borderId="0" xfId="12" applyFont="1" applyFill="1" applyAlignment="1">
      <alignment vertical="center"/>
    </xf>
    <xf numFmtId="0" fontId="153" fillId="4" borderId="0" xfId="12" applyFont="1" applyFill="1" applyAlignment="1">
      <alignment horizontal="left" vertical="center"/>
    </xf>
    <xf numFmtId="0" fontId="153" fillId="4" borderId="0" xfId="12" applyFont="1" applyFill="1" applyAlignment="1">
      <alignment vertical="center"/>
    </xf>
    <xf numFmtId="0" fontId="191" fillId="2" borderId="0" xfId="12" applyFont="1" applyFill="1" applyAlignment="1">
      <alignment vertical="center"/>
    </xf>
    <xf numFmtId="0" fontId="192" fillId="2" borderId="0" xfId="12" applyFont="1" applyFill="1" applyAlignment="1">
      <alignment horizontal="left" vertical="center"/>
    </xf>
    <xf numFmtId="0" fontId="192" fillId="2" borderId="0" xfId="12" applyFont="1" applyFill="1" applyAlignment="1">
      <alignment vertical="center"/>
    </xf>
    <xf numFmtId="0" fontId="193" fillId="2" borderId="0" xfId="12" applyFont="1" applyFill="1" applyAlignment="1">
      <alignment horizontal="left" vertical="center"/>
    </xf>
    <xf numFmtId="0" fontId="178" fillId="2" borderId="0" xfId="12" applyFont="1" applyFill="1" applyAlignment="1">
      <alignment vertical="center"/>
    </xf>
    <xf numFmtId="16" fontId="147" fillId="2" borderId="0" xfId="12" applyNumberFormat="1" applyFont="1" applyFill="1" applyAlignment="1">
      <alignment horizontal="center" vertical="center"/>
    </xf>
    <xf numFmtId="0" fontId="148" fillId="2" borderId="0" xfId="6" applyFont="1" applyFill="1" applyAlignment="1">
      <alignment horizontal="left" vertical="center"/>
    </xf>
    <xf numFmtId="0" fontId="153" fillId="2" borderId="0" xfId="11" applyFont="1" applyFill="1" applyAlignment="1">
      <alignment vertical="center"/>
    </xf>
    <xf numFmtId="0" fontId="150" fillId="4" borderId="0" xfId="12" applyFont="1" applyFill="1" applyAlignment="1">
      <alignment horizontal="center" vertical="center"/>
    </xf>
    <xf numFmtId="0" fontId="163" fillId="4" borderId="0" xfId="0" applyFont="1" applyFill="1" applyAlignment="1">
      <alignment horizontal="center" vertical="center"/>
    </xf>
    <xf numFmtId="0" fontId="151" fillId="4" borderId="0" xfId="12" applyFont="1" applyFill="1" applyAlignment="1">
      <alignment vertical="center"/>
    </xf>
    <xf numFmtId="0" fontId="152" fillId="4" borderId="0" xfId="12" applyFont="1" applyFill="1" applyAlignment="1">
      <alignment horizontal="left" vertical="center"/>
    </xf>
    <xf numFmtId="0" fontId="163" fillId="4" borderId="0" xfId="0" applyFont="1" applyFill="1" applyAlignment="1">
      <alignment vertical="center"/>
    </xf>
    <xf numFmtId="0" fontId="155" fillId="4" borderId="0" xfId="12" applyFont="1" applyFill="1" applyAlignment="1">
      <alignment vertical="center"/>
    </xf>
    <xf numFmtId="0" fontId="145" fillId="4" borderId="0" xfId="6" applyFont="1" applyFill="1" applyAlignment="1">
      <alignment horizontal="right"/>
    </xf>
    <xf numFmtId="171" fontId="145" fillId="4" borderId="0" xfId="6" applyNumberFormat="1" applyFont="1" applyFill="1"/>
    <xf numFmtId="171" fontId="145" fillId="4" borderId="0" xfId="6" applyNumberFormat="1" applyFont="1" applyFill="1" applyAlignment="1">
      <alignment horizontal="right"/>
    </xf>
    <xf numFmtId="0" fontId="151" fillId="4" borderId="0" xfId="0" applyFont="1" applyFill="1" applyAlignment="1">
      <alignment horizontal="left"/>
    </xf>
    <xf numFmtId="0" fontId="151" fillId="4" borderId="0" xfId="12" applyFont="1" applyFill="1"/>
    <xf numFmtId="0" fontId="155" fillId="4" borderId="0" xfId="12" applyFont="1" applyFill="1"/>
    <xf numFmtId="0" fontId="151" fillId="4" borderId="0" xfId="12" applyFont="1" applyFill="1" applyAlignment="1">
      <alignment horizontal="left"/>
    </xf>
    <xf numFmtId="0" fontId="153" fillId="4" borderId="0" xfId="12" applyFont="1" applyFill="1" applyAlignment="1">
      <alignment horizontal="center" vertical="center"/>
    </xf>
    <xf numFmtId="0" fontId="147" fillId="4" borderId="28" xfId="0" applyFont="1" applyFill="1" applyBorder="1" applyAlignment="1">
      <alignment horizontal="center" vertical="center"/>
    </xf>
    <xf numFmtId="0" fontId="143" fillId="4" borderId="25" xfId="0" applyFont="1" applyFill="1" applyBorder="1" applyAlignment="1">
      <alignment horizontal="center" vertical="center" wrapText="1"/>
    </xf>
    <xf numFmtId="0" fontId="144" fillId="4" borderId="31" xfId="0" applyFont="1" applyFill="1" applyBorder="1" applyAlignment="1">
      <alignment horizontal="center" vertical="center"/>
    </xf>
    <xf numFmtId="0" fontId="144" fillId="4" borderId="27" xfId="0" applyFont="1" applyFill="1" applyBorder="1" applyAlignment="1">
      <alignment horizontal="center" vertical="center"/>
    </xf>
    <xf numFmtId="0" fontId="147" fillId="4" borderId="31" xfId="0" applyFont="1" applyFill="1" applyBorder="1" applyAlignment="1">
      <alignment horizontal="center" vertical="center"/>
    </xf>
    <xf numFmtId="0" fontId="147" fillId="4" borderId="27" xfId="0" applyFont="1" applyFill="1" applyBorder="1" applyAlignment="1">
      <alignment horizontal="center" vertical="center"/>
    </xf>
    <xf numFmtId="0" fontId="154" fillId="4" borderId="25" xfId="0" applyFont="1" applyFill="1" applyBorder="1" applyAlignment="1">
      <alignment horizontal="center" vertical="center" wrapText="1"/>
    </xf>
    <xf numFmtId="0" fontId="147" fillId="4" borderId="22" xfId="0" applyFont="1" applyFill="1" applyBorder="1" applyAlignment="1">
      <alignment horizontal="center" vertical="center"/>
    </xf>
    <xf numFmtId="0" fontId="144" fillId="4" borderId="33" xfId="0" applyFont="1" applyFill="1" applyBorder="1" applyAlignment="1">
      <alignment horizontal="center" vertical="center"/>
    </xf>
    <xf numFmtId="0" fontId="147" fillId="4" borderId="29" xfId="0" applyFont="1" applyFill="1" applyBorder="1" applyAlignment="1">
      <alignment horizontal="center" vertical="center"/>
    </xf>
    <xf numFmtId="0" fontId="143" fillId="4" borderId="26" xfId="0" applyFont="1" applyFill="1" applyBorder="1" applyAlignment="1">
      <alignment horizontal="center" vertical="center" wrapText="1"/>
    </xf>
    <xf numFmtId="0" fontId="176" fillId="4" borderId="35" xfId="0" applyFont="1" applyFill="1" applyBorder="1" applyAlignment="1">
      <alignment horizontal="center" vertical="center"/>
    </xf>
    <xf numFmtId="0" fontId="154" fillId="4" borderId="26" xfId="0" applyFont="1" applyFill="1" applyBorder="1" applyAlignment="1">
      <alignment horizontal="center" vertical="center" wrapText="1"/>
    </xf>
    <xf numFmtId="0" fontId="143" fillId="4" borderId="35" xfId="0" applyFont="1" applyFill="1" applyBorder="1" applyAlignment="1">
      <alignment horizontal="center" vertical="center"/>
    </xf>
    <xf numFmtId="0" fontId="143" fillId="4" borderId="13" xfId="0" applyFont="1" applyFill="1" applyBorder="1" applyAlignment="1">
      <alignment horizontal="center" vertical="center"/>
    </xf>
    <xf numFmtId="0" fontId="143" fillId="4" borderId="2" xfId="0" applyFont="1" applyFill="1" applyBorder="1" applyAlignment="1">
      <alignment horizontal="center" vertical="center"/>
    </xf>
    <xf numFmtId="0" fontId="183" fillId="4" borderId="35" xfId="0" applyFont="1" applyFill="1" applyBorder="1" applyAlignment="1">
      <alignment horizontal="center" vertical="center"/>
    </xf>
    <xf numFmtId="0" fontId="176" fillId="4" borderId="35" xfId="14" applyFont="1" applyFill="1" applyBorder="1" applyAlignment="1">
      <alignment horizontal="center" vertical="center"/>
    </xf>
    <xf numFmtId="0" fontId="155" fillId="4" borderId="35" xfId="0" applyFont="1" applyFill="1" applyBorder="1" applyAlignment="1">
      <alignment horizontal="center" vertical="center"/>
    </xf>
    <xf numFmtId="0" fontId="155" fillId="4" borderId="13" xfId="0" applyFont="1" applyFill="1" applyBorder="1" applyAlignment="1">
      <alignment horizontal="center" vertical="center"/>
    </xf>
    <xf numFmtId="0" fontId="155" fillId="4" borderId="2" xfId="0" applyFont="1" applyFill="1" applyBorder="1" applyAlignment="1">
      <alignment horizontal="center" vertical="center"/>
    </xf>
    <xf numFmtId="0" fontId="147" fillId="4" borderId="30" xfId="0" applyFont="1" applyFill="1" applyBorder="1" applyAlignment="1">
      <alignment horizontal="center" vertical="center"/>
    </xf>
    <xf numFmtId="0" fontId="143" fillId="4" borderId="17" xfId="0" applyFont="1" applyFill="1" applyBorder="1" applyAlignment="1">
      <alignment horizontal="center" vertical="center" wrapText="1"/>
    </xf>
    <xf numFmtId="20" fontId="183" fillId="4" borderId="35" xfId="0" quotePrefix="1" applyNumberFormat="1" applyFont="1" applyFill="1" applyBorder="1" applyAlignment="1">
      <alignment horizontal="center" vertical="center"/>
    </xf>
    <xf numFmtId="167" fontId="176" fillId="4" borderId="12" xfId="14" quotePrefix="1" applyNumberFormat="1" applyFont="1" applyFill="1" applyBorder="1" applyAlignment="1">
      <alignment horizontal="center" vertical="center"/>
    </xf>
    <xf numFmtId="0" fontId="154" fillId="4" borderId="17" xfId="0" applyFont="1" applyFill="1" applyBorder="1" applyAlignment="1">
      <alignment horizontal="center" vertical="center" wrapText="1"/>
    </xf>
    <xf numFmtId="20" fontId="155" fillId="4" borderId="35" xfId="0" applyNumberFormat="1" applyFont="1" applyFill="1" applyBorder="1" applyAlignment="1">
      <alignment horizontal="center" vertical="center"/>
    </xf>
    <xf numFmtId="20" fontId="155" fillId="4" borderId="2" xfId="0" applyNumberFormat="1" applyFont="1" applyFill="1" applyBorder="1" applyAlignment="1">
      <alignment horizontal="center" vertical="center"/>
    </xf>
    <xf numFmtId="0" fontId="174" fillId="4" borderId="0" xfId="12" applyFont="1" applyFill="1" applyAlignment="1">
      <alignment vertical="center"/>
    </xf>
    <xf numFmtId="16" fontId="145" fillId="4" borderId="8" xfId="7" applyNumberFormat="1" applyFont="1" applyFill="1" applyBorder="1" applyAlignment="1">
      <alignment horizontal="left" vertical="center"/>
    </xf>
    <xf numFmtId="16" fontId="146" fillId="4" borderId="35" xfId="7" applyNumberFormat="1" applyFont="1" applyFill="1" applyBorder="1" applyAlignment="1">
      <alignment horizontal="center" vertical="center"/>
    </xf>
    <xf numFmtId="166" fontId="151" fillId="4" borderId="35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left" vertical="center"/>
    </xf>
    <xf numFmtId="166" fontId="146" fillId="4" borderId="13" xfId="0" applyNumberFormat="1" applyFont="1" applyFill="1" applyBorder="1" applyAlignment="1">
      <alignment horizontal="center" vertical="center"/>
    </xf>
    <xf numFmtId="166" fontId="146" fillId="4" borderId="2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vertical="center"/>
    </xf>
    <xf numFmtId="16" fontId="145" fillId="4" borderId="11" xfId="7" applyNumberFormat="1" applyFont="1" applyFill="1" applyBorder="1" applyAlignment="1">
      <alignment horizontal="left" vertical="center"/>
    </xf>
    <xf numFmtId="16" fontId="146" fillId="4" borderId="7" xfId="7" applyNumberFormat="1" applyFont="1" applyFill="1" applyBorder="1" applyAlignment="1">
      <alignment horizontal="center" vertical="center"/>
    </xf>
    <xf numFmtId="166" fontId="146" fillId="4" borderId="7" xfId="0" applyNumberFormat="1" applyFont="1" applyFill="1" applyBorder="1" applyAlignment="1">
      <alignment horizontal="center" vertical="center"/>
    </xf>
    <xf numFmtId="166" fontId="151" fillId="4" borderId="7" xfId="0" applyNumberFormat="1" applyFont="1" applyFill="1" applyBorder="1" applyAlignment="1">
      <alignment horizontal="center" vertical="center"/>
    </xf>
    <xf numFmtId="0" fontId="145" fillId="4" borderId="7" xfId="10" applyFont="1" applyFill="1" applyBorder="1" applyAlignment="1">
      <alignment vertical="center"/>
    </xf>
    <xf numFmtId="166" fontId="146" fillId="4" borderId="10" xfId="0" applyNumberFormat="1" applyFont="1" applyFill="1" applyBorder="1" applyAlignment="1">
      <alignment horizontal="center" vertical="center"/>
    </xf>
    <xf numFmtId="0" fontId="164" fillId="4" borderId="0" xfId="12" applyFont="1" applyFill="1"/>
    <xf numFmtId="0" fontId="163" fillId="4" borderId="0" xfId="12" applyFont="1" applyFill="1" applyAlignment="1">
      <alignment horizontal="left"/>
    </xf>
    <xf numFmtId="0" fontId="163" fillId="4" borderId="0" xfId="12" applyFont="1" applyFill="1"/>
    <xf numFmtId="0" fontId="163" fillId="4" borderId="0" xfId="12" applyFont="1" applyFill="1" applyAlignment="1">
      <alignment horizontal="center"/>
    </xf>
    <xf numFmtId="0" fontId="182" fillId="4" borderId="31" xfId="0" applyFont="1" applyFill="1" applyBorder="1" applyAlignment="1">
      <alignment horizontal="center" vertical="center"/>
    </xf>
    <xf numFmtId="0" fontId="182" fillId="4" borderId="27" xfId="0" applyFont="1" applyFill="1" applyBorder="1" applyAlignment="1">
      <alignment horizontal="center" vertical="center"/>
    </xf>
    <xf numFmtId="0" fontId="141" fillId="4" borderId="31" xfId="0" applyFont="1" applyFill="1" applyBorder="1" applyAlignment="1">
      <alignment horizontal="center" vertical="center"/>
    </xf>
    <xf numFmtId="0" fontId="141" fillId="4" borderId="27" xfId="0" applyFont="1" applyFill="1" applyBorder="1" applyAlignment="1">
      <alignment horizontal="center" vertical="center"/>
    </xf>
    <xf numFmtId="0" fontId="144" fillId="4" borderId="25" xfId="0" applyFont="1" applyFill="1" applyBorder="1" applyAlignment="1">
      <alignment horizontal="center" vertical="center" wrapText="1"/>
    </xf>
    <xf numFmtId="0" fontId="144" fillId="4" borderId="34" xfId="0" applyFont="1" applyFill="1" applyBorder="1" applyAlignment="1">
      <alignment horizontal="right" vertical="center"/>
    </xf>
    <xf numFmtId="0" fontId="144" fillId="4" borderId="33" xfId="0" applyFont="1" applyFill="1" applyBorder="1" applyAlignment="1">
      <alignment horizontal="right" vertical="center"/>
    </xf>
    <xf numFmtId="0" fontId="144" fillId="4" borderId="26" xfId="0" applyFont="1" applyFill="1" applyBorder="1" applyAlignment="1">
      <alignment horizontal="center" vertical="center" wrapText="1"/>
    </xf>
    <xf numFmtId="167" fontId="176" fillId="4" borderId="12" xfId="14" applyNumberFormat="1" applyFont="1" applyFill="1" applyBorder="1" applyAlignment="1">
      <alignment horizontal="center" vertical="center"/>
    </xf>
    <xf numFmtId="0" fontId="144" fillId="4" borderId="17" xfId="0" applyFont="1" applyFill="1" applyBorder="1" applyAlignment="1">
      <alignment horizontal="center" vertical="center" wrapText="1"/>
    </xf>
    <xf numFmtId="0" fontId="145" fillId="4" borderId="35" xfId="0" applyFont="1" applyFill="1" applyBorder="1" applyAlignment="1">
      <alignment horizontal="left" vertical="center"/>
    </xf>
    <xf numFmtId="169" fontId="145" fillId="4" borderId="35" xfId="0" applyNumberFormat="1" applyFont="1" applyFill="1" applyBorder="1" applyAlignment="1">
      <alignment horizontal="center" vertical="center"/>
    </xf>
    <xf numFmtId="175" fontId="145" fillId="4" borderId="35" xfId="10" applyNumberFormat="1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center" vertical="center"/>
    </xf>
    <xf numFmtId="0" fontId="145" fillId="4" borderId="11" xfId="0" applyFont="1" applyFill="1" applyBorder="1" applyAlignment="1">
      <alignment horizontal="left" vertical="center"/>
    </xf>
    <xf numFmtId="172" fontId="145" fillId="4" borderId="32" xfId="0" applyNumberFormat="1" applyFont="1" applyFill="1" applyBorder="1" applyAlignment="1">
      <alignment horizontal="center" vertical="center"/>
    </xf>
    <xf numFmtId="175" fontId="145" fillId="4" borderId="7" xfId="10" applyNumberFormat="1" applyFont="1" applyFill="1" applyBorder="1" applyAlignment="1">
      <alignment horizontal="left" vertical="center"/>
    </xf>
    <xf numFmtId="169" fontId="145" fillId="4" borderId="7" xfId="10" applyNumberFormat="1" applyFont="1" applyFill="1" applyBorder="1" applyAlignment="1">
      <alignment horizontal="center" vertical="center"/>
    </xf>
    <xf numFmtId="0" fontId="145" fillId="4" borderId="0" xfId="0" applyFont="1" applyFill="1" applyAlignment="1">
      <alignment horizontal="left" vertical="center"/>
    </xf>
    <xf numFmtId="0" fontId="145" fillId="4" borderId="0" xfId="0" applyFont="1" applyFill="1" applyAlignment="1">
      <alignment horizontal="center" vertical="center"/>
    </xf>
    <xf numFmtId="166" fontId="146" fillId="4" borderId="0" xfId="0" applyNumberFormat="1" applyFont="1" applyFill="1" applyAlignment="1">
      <alignment horizontal="center" vertical="center"/>
    </xf>
    <xf numFmtId="0" fontId="145" fillId="4" borderId="0" xfId="10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165" fontId="159" fillId="4" borderId="0" xfId="0" applyNumberFormat="1" applyFont="1" applyFill="1" applyAlignment="1">
      <alignment horizontal="left"/>
    </xf>
    <xf numFmtId="166" fontId="160" fillId="4" borderId="0" xfId="0" applyNumberFormat="1" applyFont="1" applyFill="1" applyAlignment="1">
      <alignment horizontal="center"/>
    </xf>
    <xf numFmtId="166" fontId="174" fillId="4" borderId="0" xfId="0" applyNumberFormat="1" applyFont="1" applyFill="1" applyAlignment="1">
      <alignment horizontal="center"/>
    </xf>
    <xf numFmtId="0" fontId="145" fillId="4" borderId="0" xfId="10" applyFont="1" applyFill="1" applyAlignment="1">
      <alignment horizontal="left" vertical="center"/>
    </xf>
    <xf numFmtId="169" fontId="145" fillId="4" borderId="0" xfId="10" applyNumberFormat="1" applyFont="1" applyFill="1" applyAlignment="1">
      <alignment horizontal="left" vertical="center"/>
    </xf>
    <xf numFmtId="166" fontId="185" fillId="4" borderId="0" xfId="0" applyNumberFormat="1" applyFont="1" applyFill="1" applyAlignment="1">
      <alignment horizontal="center"/>
    </xf>
    <xf numFmtId="0" fontId="154" fillId="4" borderId="0" xfId="12" applyFont="1" applyFill="1"/>
    <xf numFmtId="0" fontId="162" fillId="4" borderId="0" xfId="9" applyFont="1" applyFill="1" applyAlignment="1">
      <alignment vertical="center"/>
    </xf>
    <xf numFmtId="0" fontId="155" fillId="4" borderId="0" xfId="12" applyFont="1" applyFill="1" applyAlignment="1">
      <alignment horizontal="left"/>
    </xf>
    <xf numFmtId="0" fontId="165" fillId="4" borderId="0" xfId="12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0" fontId="166" fillId="4" borderId="0" xfId="12" applyFont="1" applyFill="1" applyAlignment="1">
      <alignment vertical="center"/>
    </xf>
    <xf numFmtId="0" fontId="151" fillId="4" borderId="0" xfId="11" applyFont="1" applyFill="1" applyAlignment="1">
      <alignment vertical="center"/>
    </xf>
    <xf numFmtId="0" fontId="151" fillId="4" borderId="0" xfId="11" applyFont="1" applyFill="1" applyAlignment="1">
      <alignment horizontal="center" vertical="center"/>
    </xf>
    <xf numFmtId="0" fontId="168" fillId="4" borderId="0" xfId="12" applyFont="1" applyFill="1" applyAlignment="1">
      <alignment vertical="center"/>
    </xf>
    <xf numFmtId="0" fontId="145" fillId="4" borderId="0" xfId="6" applyFont="1" applyFill="1" applyAlignment="1">
      <alignment vertical="center"/>
    </xf>
    <xf numFmtId="0" fontId="151" fillId="4" borderId="0" xfId="6" applyFont="1" applyFill="1" applyAlignment="1">
      <alignment horizontal="center"/>
    </xf>
    <xf numFmtId="16" fontId="143" fillId="4" borderId="0" xfId="12" applyNumberFormat="1" applyFont="1" applyFill="1" applyAlignment="1">
      <alignment horizontal="center" vertical="center"/>
    </xf>
    <xf numFmtId="0" fontId="148" fillId="4" borderId="0" xfId="6" applyFont="1" applyFill="1" applyAlignment="1">
      <alignment vertical="center"/>
    </xf>
    <xf numFmtId="0" fontId="145" fillId="4" borderId="0" xfId="6" applyFont="1" applyFill="1" applyAlignment="1">
      <alignment horizontal="left" vertical="center"/>
    </xf>
    <xf numFmtId="0" fontId="151" fillId="4" borderId="0" xfId="6" applyFont="1" applyFill="1"/>
    <xf numFmtId="0" fontId="159" fillId="4" borderId="0" xfId="6" applyFont="1" applyFill="1" applyAlignment="1">
      <alignment vertical="center"/>
    </xf>
    <xf numFmtId="16" fontId="176" fillId="4" borderId="0" xfId="12" quotePrefix="1" applyNumberFormat="1" applyFont="1" applyFill="1" applyAlignment="1">
      <alignment horizontal="center" vertical="center"/>
    </xf>
    <xf numFmtId="0" fontId="159" fillId="4" borderId="0" xfId="6" applyFont="1" applyFill="1" applyAlignment="1">
      <alignment horizontal="left" vertical="center"/>
    </xf>
    <xf numFmtId="0" fontId="151" fillId="4" borderId="0" xfId="12" applyFont="1" applyFill="1" applyAlignment="1">
      <alignment horizontal="center"/>
    </xf>
    <xf numFmtId="14" fontId="153" fillId="2" borderId="0" xfId="0" applyNumberFormat="1" applyFont="1" applyFill="1" applyAlignment="1">
      <alignment horizontal="left" vertical="center"/>
    </xf>
    <xf numFmtId="164" fontId="180" fillId="4" borderId="0" xfId="2" applyNumberFormat="1" applyFont="1" applyFill="1" applyAlignment="1" applyProtection="1">
      <alignment horizontal="left"/>
    </xf>
    <xf numFmtId="0" fontId="152" fillId="4" borderId="0" xfId="12" applyFont="1" applyFill="1" applyAlignment="1">
      <alignment horizontal="center" vertical="center"/>
    </xf>
    <xf numFmtId="176" fontId="145" fillId="0" borderId="0" xfId="12" applyNumberFormat="1" applyFont="1" applyAlignment="1">
      <alignment horizontal="center" vertical="center"/>
    </xf>
    <xf numFmtId="0" fontId="186" fillId="0" borderId="0" xfId="12" applyFont="1" applyAlignment="1">
      <alignment vertical="center"/>
    </xf>
    <xf numFmtId="0" fontId="155" fillId="2" borderId="0" xfId="12" applyFont="1" applyFill="1" applyAlignment="1">
      <alignment horizontal="center" vertical="center"/>
    </xf>
    <xf numFmtId="0" fontId="143" fillId="2" borderId="0" xfId="12" applyFont="1" applyFill="1" applyAlignment="1">
      <alignment horizontal="center" vertical="center"/>
    </xf>
    <xf numFmtId="0" fontId="186" fillId="2" borderId="0" xfId="10" applyFont="1" applyFill="1" applyAlignment="1">
      <alignment horizontal="center" vertical="center"/>
    </xf>
    <xf numFmtId="0" fontId="145" fillId="2" borderId="0" xfId="10" applyFont="1" applyFill="1" applyAlignment="1">
      <alignment horizontal="center" vertical="center"/>
    </xf>
    <xf numFmtId="0" fontId="145" fillId="2" borderId="0" xfId="6" applyFont="1" applyFill="1" applyAlignment="1">
      <alignment horizontal="center" vertical="center"/>
    </xf>
    <xf numFmtId="0" fontId="159" fillId="2" borderId="0" xfId="6" applyFont="1" applyFill="1" applyAlignment="1">
      <alignment horizontal="center" vertical="center"/>
    </xf>
    <xf numFmtId="164" fontId="156" fillId="0" borderId="0" xfId="222" applyNumberFormat="1" applyFont="1" applyFill="1" applyAlignment="1" applyProtection="1">
      <alignment horizontal="left"/>
    </xf>
    <xf numFmtId="164" fontId="173" fillId="0" borderId="0" xfId="222" applyNumberFormat="1" applyFont="1" applyFill="1" applyAlignment="1" applyProtection="1">
      <alignment horizontal="left"/>
    </xf>
    <xf numFmtId="165" fontId="159" fillId="0" borderId="0" xfId="221" applyNumberFormat="1" applyFont="1" applyAlignment="1">
      <alignment horizontal="left"/>
    </xf>
    <xf numFmtId="166" fontId="160" fillId="0" borderId="0" xfId="221" applyNumberFormat="1" applyFont="1" applyAlignment="1">
      <alignment horizontal="center"/>
    </xf>
    <xf numFmtId="0" fontId="145" fillId="2" borderId="14" xfId="221" applyFont="1" applyFill="1" applyBorder="1" applyAlignment="1">
      <alignment horizontal="left" vertical="center"/>
    </xf>
    <xf numFmtId="169" fontId="145" fillId="2" borderId="0" xfId="221" applyNumberFormat="1" applyFont="1" applyFill="1" applyAlignment="1">
      <alignment horizontal="center" vertical="center"/>
    </xf>
    <xf numFmtId="166" fontId="146" fillId="2" borderId="0" xfId="221" applyNumberFormat="1" applyFont="1" applyFill="1" applyAlignment="1">
      <alignment horizontal="center" vertical="center"/>
    </xf>
    <xf numFmtId="0" fontId="142" fillId="3" borderId="53" xfId="221" applyFont="1" applyFill="1" applyBorder="1" applyAlignment="1">
      <alignment horizontal="center" vertical="center"/>
    </xf>
    <xf numFmtId="0" fontId="142" fillId="3" borderId="53" xfId="14" applyFont="1" applyFill="1" applyBorder="1" applyAlignment="1">
      <alignment horizontal="center" vertical="center"/>
    </xf>
    <xf numFmtId="0" fontId="142" fillId="3" borderId="48" xfId="221" applyFont="1" applyFill="1" applyBorder="1" applyAlignment="1">
      <alignment horizontal="center" vertical="center"/>
    </xf>
    <xf numFmtId="167" fontId="142" fillId="3" borderId="53" xfId="14" applyNumberFormat="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20" fontId="144" fillId="3" borderId="54" xfId="221" applyNumberFormat="1" applyFont="1" applyFill="1" applyBorder="1" applyAlignment="1">
      <alignment horizontal="center" vertical="center"/>
    </xf>
    <xf numFmtId="0" fontId="148" fillId="0" borderId="54" xfId="221" applyFont="1" applyBorder="1" applyAlignment="1">
      <alignment horizontal="left" vertical="center"/>
    </xf>
    <xf numFmtId="169" fontId="148" fillId="0" borderId="54" xfId="221" applyNumberFormat="1" applyFont="1" applyBorder="1" applyAlignment="1">
      <alignment horizontal="center" vertical="center"/>
    </xf>
    <xf numFmtId="166" fontId="149" fillId="0" borderId="54" xfId="221" applyNumberFormat="1" applyFont="1" applyBorder="1" applyAlignment="1">
      <alignment horizontal="center" vertical="center"/>
    </xf>
    <xf numFmtId="0" fontId="151" fillId="0" borderId="0" xfId="221" applyFont="1" applyAlignment="1" applyProtection="1">
      <alignment horizontal="center" vertical="center" wrapText="1"/>
      <protection locked="0" hidden="1"/>
    </xf>
    <xf numFmtId="166" fontId="146" fillId="0" borderId="0" xfId="221" applyNumberFormat="1" applyFont="1" applyAlignment="1">
      <alignment horizontal="center" vertical="center"/>
    </xf>
    <xf numFmtId="0" fontId="154" fillId="0" borderId="16" xfId="221" applyFont="1" applyBorder="1" applyAlignment="1">
      <alignment horizontal="left"/>
    </xf>
    <xf numFmtId="174" fontId="145" fillId="0" borderId="0" xfId="221" applyNumberFormat="1" applyFont="1" applyAlignment="1">
      <alignment horizontal="center" vertical="center"/>
    </xf>
    <xf numFmtId="170" fontId="154" fillId="0" borderId="0" xfId="221" applyNumberFormat="1" applyFont="1" applyAlignment="1">
      <alignment horizontal="right" vertical="center"/>
    </xf>
    <xf numFmtId="0" fontId="169" fillId="0" borderId="0" xfId="221" applyFont="1"/>
    <xf numFmtId="176" fontId="145" fillId="0" borderId="54" xfId="12" applyNumberFormat="1" applyFont="1" applyBorder="1" applyAlignment="1">
      <alignment horizontal="center" vertical="center"/>
    </xf>
    <xf numFmtId="166" fontId="146" fillId="0" borderId="54" xfId="0" applyNumberFormat="1" applyFont="1" applyBorder="1" applyAlignment="1">
      <alignment horizontal="center" vertical="center"/>
    </xf>
    <xf numFmtId="166" fontId="146" fillId="4" borderId="54" xfId="0" applyNumberFormat="1" applyFont="1" applyFill="1" applyBorder="1" applyAlignment="1">
      <alignment horizontal="center" vertical="center"/>
    </xf>
    <xf numFmtId="169" fontId="186" fillId="0" borderId="54" xfId="10" applyNumberFormat="1" applyFont="1" applyBorder="1" applyAlignment="1">
      <alignment horizontal="center" vertical="center"/>
    </xf>
    <xf numFmtId="0" fontId="145" fillId="0" borderId="54" xfId="10" applyFont="1" applyBorder="1" applyAlignment="1">
      <alignment horizontal="center" vertical="center"/>
    </xf>
    <xf numFmtId="14" fontId="163" fillId="4" borderId="0" xfId="12" applyNumberFormat="1" applyFont="1" applyFill="1" applyAlignment="1">
      <alignment horizontal="left"/>
    </xf>
    <xf numFmtId="0" fontId="139" fillId="0" borderId="0" xfId="12" applyFont="1" applyAlignment="1">
      <alignment vertical="center"/>
    </xf>
    <xf numFmtId="0" fontId="145" fillId="0" borderId="35" xfId="0" applyFont="1" applyBorder="1" applyAlignment="1">
      <alignment horizontal="left" vertical="center" indent="1"/>
    </xf>
    <xf numFmtId="0" fontId="145" fillId="0" borderId="54" xfId="0" applyFont="1" applyBorder="1" applyAlignment="1">
      <alignment horizontal="left" vertical="center" indent="1"/>
    </xf>
    <xf numFmtId="0" fontId="197" fillId="0" borderId="0" xfId="12" applyFont="1" applyAlignment="1">
      <alignment horizontal="right"/>
    </xf>
    <xf numFmtId="0" fontId="198" fillId="0" borderId="0" xfId="12" applyFont="1"/>
    <xf numFmtId="0" fontId="145" fillId="0" borderId="54" xfId="0" applyFont="1" applyBorder="1" applyAlignment="1">
      <alignment horizontal="left" indent="1"/>
    </xf>
    <xf numFmtId="0" fontId="197" fillId="0" borderId="0" xfId="12" applyFont="1"/>
    <xf numFmtId="176" fontId="145" fillId="0" borderId="35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center"/>
    </xf>
    <xf numFmtId="183" fontId="145" fillId="0" borderId="0" xfId="6" applyNumberFormat="1" applyFont="1" applyAlignment="1">
      <alignment horizontal="center"/>
    </xf>
    <xf numFmtId="0" fontId="145" fillId="0" borderId="0" xfId="6" applyFont="1" applyAlignment="1">
      <alignment horizontal="left"/>
    </xf>
    <xf numFmtId="166" fontId="64" fillId="2" borderId="54" xfId="0" applyNumberFormat="1" applyFont="1" applyFill="1" applyBorder="1" applyAlignment="1">
      <alignment horizontal="center" vertical="center"/>
    </xf>
    <xf numFmtId="0" fontId="176" fillId="3" borderId="54" xfId="0" applyFont="1" applyFill="1" applyBorder="1" applyAlignment="1">
      <alignment horizontal="center" vertical="center"/>
    </xf>
    <xf numFmtId="0" fontId="176" fillId="5" borderId="54" xfId="0" applyFont="1" applyFill="1" applyBorder="1" applyAlignment="1">
      <alignment horizontal="center" vertical="center"/>
    </xf>
    <xf numFmtId="0" fontId="183" fillId="3" borderId="54" xfId="0" applyFont="1" applyFill="1" applyBorder="1" applyAlignment="1">
      <alignment horizontal="center" vertical="center"/>
    </xf>
    <xf numFmtId="0" fontId="176" fillId="5" borderId="54" xfId="14" applyFont="1" applyFill="1" applyBorder="1" applyAlignment="1">
      <alignment horizontal="center" vertical="center"/>
    </xf>
    <xf numFmtId="0" fontId="176" fillId="3" borderId="54" xfId="14" applyFont="1" applyFill="1" applyBorder="1" applyAlignment="1">
      <alignment horizontal="center" vertical="center"/>
    </xf>
    <xf numFmtId="0" fontId="147" fillId="4" borderId="0" xfId="0" applyFont="1" applyFill="1" applyAlignment="1">
      <alignment horizontal="center" vertical="center"/>
    </xf>
    <xf numFmtId="0" fontId="147" fillId="4" borderId="0" xfId="14" applyFont="1" applyFill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7" fillId="28" borderId="54" xfId="14" applyFont="1" applyFill="1" applyBorder="1" applyAlignment="1">
      <alignment horizontal="center" vertical="center"/>
    </xf>
    <xf numFmtId="166" fontId="64" fillId="0" borderId="54" xfId="0" applyNumberFormat="1" applyFont="1" applyBorder="1" applyAlignment="1">
      <alignment horizontal="center" vertical="center"/>
    </xf>
    <xf numFmtId="166" fontId="160" fillId="0" borderId="57" xfId="0" applyNumberFormat="1" applyFont="1" applyBorder="1" applyAlignment="1">
      <alignment horizontal="center"/>
    </xf>
    <xf numFmtId="0" fontId="158" fillId="0" borderId="14" xfId="12" applyFont="1" applyBorder="1" applyAlignment="1">
      <alignment horizontal="center" vertical="center"/>
    </xf>
    <xf numFmtId="169" fontId="145" fillId="2" borderId="57" xfId="10" applyNumberFormat="1" applyFont="1" applyFill="1" applyBorder="1" applyAlignment="1">
      <alignment horizontal="left" vertical="center"/>
    </xf>
    <xf numFmtId="0" fontId="151" fillId="2" borderId="14" xfId="12" applyFont="1" applyFill="1" applyBorder="1" applyAlignment="1">
      <alignment vertical="center"/>
    </xf>
    <xf numFmtId="176" fontId="145" fillId="0" borderId="54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left"/>
    </xf>
    <xf numFmtId="0" fontId="186" fillId="2" borderId="0" xfId="12" applyFont="1" applyFill="1" applyAlignment="1">
      <alignment horizontal="center" vertical="center"/>
    </xf>
    <xf numFmtId="0" fontId="145" fillId="0" borderId="0" xfId="0" applyFont="1" applyAlignment="1">
      <alignment horizontal="left" vertical="center" indent="1"/>
    </xf>
    <xf numFmtId="0" fontId="139" fillId="0" borderId="54" xfId="221" applyFont="1" applyBorder="1"/>
    <xf numFmtId="0" fontId="139" fillId="0" borderId="54" xfId="221" applyFont="1" applyBorder="1" applyAlignment="1">
      <alignment horizontal="center"/>
    </xf>
    <xf numFmtId="166" fontId="140" fillId="0" borderId="54" xfId="221" applyNumberFormat="1" applyFont="1" applyBorder="1" applyAlignment="1">
      <alignment horizontal="center" vertical="center"/>
    </xf>
    <xf numFmtId="0" fontId="154" fillId="0" borderId="0" xfId="221" applyFont="1" applyAlignment="1">
      <alignment horizontal="left"/>
    </xf>
    <xf numFmtId="14" fontId="14" fillId="2" borderId="0" xfId="12" applyNumberFormat="1" applyFill="1" applyAlignment="1">
      <alignment horizontal="left"/>
    </xf>
    <xf numFmtId="0" fontId="150" fillId="2" borderId="0" xfId="12" applyFont="1" applyFill="1" applyAlignment="1">
      <alignment vertical="center"/>
    </xf>
    <xf numFmtId="0" fontId="152" fillId="2" borderId="0" xfId="12" applyFont="1" applyFill="1" applyAlignment="1">
      <alignment vertical="center"/>
    </xf>
    <xf numFmtId="0" fontId="144" fillId="0" borderId="0" xfId="12" applyFont="1"/>
    <xf numFmtId="0" fontId="146" fillId="2" borderId="0" xfId="10" applyFont="1" applyFill="1" applyAlignment="1">
      <alignment horizontal="left" vertical="center"/>
    </xf>
    <xf numFmtId="0" fontId="176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/>
    </xf>
    <xf numFmtId="0" fontId="176" fillId="28" borderId="54" xfId="14" applyFont="1" applyFill="1" applyBorder="1" applyAlignment="1">
      <alignment horizontal="center" vertical="center"/>
    </xf>
    <xf numFmtId="0" fontId="183" fillId="28" borderId="54" xfId="0" applyFont="1" applyFill="1" applyBorder="1" applyAlignment="1">
      <alignment horizontal="center" vertical="center"/>
    </xf>
    <xf numFmtId="0" fontId="155" fillId="28" borderId="54" xfId="0" applyFont="1" applyFill="1" applyBorder="1" applyAlignment="1">
      <alignment horizontal="center" vertical="center"/>
    </xf>
    <xf numFmtId="0" fontId="201" fillId="0" borderId="0" xfId="0" applyFont="1" applyAlignment="1">
      <alignment horizontal="left" vertical="center" indent="1"/>
    </xf>
    <xf numFmtId="176" fontId="201" fillId="0" borderId="0" xfId="12" applyNumberFormat="1" applyFont="1" applyAlignment="1">
      <alignment horizontal="center" vertical="center"/>
    </xf>
    <xf numFmtId="166" fontId="202" fillId="0" borderId="0" xfId="0" applyNumberFormat="1" applyFont="1" applyAlignment="1">
      <alignment horizontal="center" vertical="center"/>
    </xf>
    <xf numFmtId="166" fontId="184" fillId="0" borderId="54" xfId="0" applyNumberFormat="1" applyFont="1" applyBorder="1" applyAlignment="1">
      <alignment horizontal="center" vertical="center"/>
    </xf>
    <xf numFmtId="0" fontId="184" fillId="0" borderId="54" xfId="0" applyFont="1" applyBorder="1" applyAlignment="1">
      <alignment horizontal="left" vertical="center" indent="1"/>
    </xf>
    <xf numFmtId="176" fontId="184" fillId="0" borderId="54" xfId="12" applyNumberFormat="1" applyFont="1" applyBorder="1" applyAlignment="1">
      <alignment horizontal="center" vertical="center"/>
    </xf>
    <xf numFmtId="176" fontId="146" fillId="0" borderId="54" xfId="12" applyNumberFormat="1" applyFont="1" applyBorder="1" applyAlignment="1">
      <alignment horizontal="center" vertical="center"/>
    </xf>
    <xf numFmtId="184" fontId="145" fillId="0" borderId="0" xfId="6" applyNumberFormat="1" applyFont="1" applyAlignment="1">
      <alignment horizontal="left" vertical="center"/>
    </xf>
    <xf numFmtId="0" fontId="139" fillId="2" borderId="0" xfId="12" applyFont="1" applyFill="1" applyAlignment="1">
      <alignment vertical="center"/>
    </xf>
    <xf numFmtId="0" fontId="148" fillId="0" borderId="56" xfId="221" applyFont="1" applyBorder="1" applyAlignment="1">
      <alignment horizontal="left" vertical="center"/>
    </xf>
    <xf numFmtId="0" fontId="28" fillId="3" borderId="54" xfId="0" applyFont="1" applyFill="1" applyBorder="1" applyAlignment="1">
      <alignment horizontal="center" vertical="center"/>
    </xf>
    <xf numFmtId="0" fontId="28" fillId="3" borderId="54" xfId="14" applyFont="1" applyFill="1" applyBorder="1" applyAlignment="1">
      <alignment horizontal="center" vertical="center"/>
    </xf>
    <xf numFmtId="167" fontId="28" fillId="3" borderId="54" xfId="14" applyNumberFormat="1" applyFont="1" applyFill="1" applyBorder="1" applyAlignment="1">
      <alignment horizontal="center" vertical="center"/>
    </xf>
    <xf numFmtId="0" fontId="139" fillId="0" borderId="0" xfId="221" applyFont="1"/>
    <xf numFmtId="0" fontId="139" fillId="0" borderId="0" xfId="221" applyFont="1" applyAlignment="1">
      <alignment horizontal="center"/>
    </xf>
    <xf numFmtId="166" fontId="140" fillId="0" borderId="0" xfId="221" applyNumberFormat="1" applyFont="1" applyAlignment="1">
      <alignment horizontal="center" vertical="center"/>
    </xf>
    <xf numFmtId="169" fontId="145" fillId="0" borderId="35" xfId="10" applyNumberFormat="1" applyFont="1" applyBorder="1" applyAlignment="1">
      <alignment horizontal="left" vertical="center" wrapText="1"/>
    </xf>
    <xf numFmtId="169" fontId="145" fillId="0" borderId="54" xfId="10" applyNumberFormat="1" applyFont="1" applyBorder="1" applyAlignment="1">
      <alignment horizontal="left" vertical="center" wrapText="1"/>
    </xf>
    <xf numFmtId="176" fontId="203" fillId="0" borderId="54" xfId="12" applyNumberFormat="1" applyFont="1" applyBorder="1" applyAlignment="1">
      <alignment horizontal="left" vertical="center" indent="1"/>
    </xf>
    <xf numFmtId="166" fontId="184" fillId="0" borderId="0" xfId="0" applyNumberFormat="1" applyFont="1" applyAlignment="1">
      <alignment horizontal="center" vertical="center"/>
    </xf>
    <xf numFmtId="176" fontId="203" fillId="0" borderId="0" xfId="12" applyNumberFormat="1" applyFont="1" applyAlignment="1">
      <alignment horizontal="left" vertical="center" indent="1"/>
    </xf>
    <xf numFmtId="176" fontId="145" fillId="0" borderId="0" xfId="12" applyNumberFormat="1" applyFont="1" applyAlignment="1">
      <alignment horizontal="left" vertical="center" indent="1"/>
    </xf>
    <xf numFmtId="176" fontId="203" fillId="0" borderId="35" xfId="12" applyNumberFormat="1" applyFont="1" applyBorder="1" applyAlignment="1">
      <alignment horizontal="left" vertical="center" indent="1"/>
    </xf>
    <xf numFmtId="0" fontId="186" fillId="2" borderId="0" xfId="12" applyFont="1" applyFill="1"/>
    <xf numFmtId="166" fontId="184" fillId="0" borderId="54" xfId="0" applyNumberFormat="1" applyFont="1" applyBorder="1" applyAlignment="1">
      <alignment horizontal="center" vertical="center" wrapText="1"/>
    </xf>
    <xf numFmtId="0" fontId="203" fillId="0" borderId="54" xfId="0" applyFont="1" applyBorder="1" applyAlignment="1">
      <alignment horizontal="left" vertical="center" indent="1"/>
    </xf>
    <xf numFmtId="0" fontId="176" fillId="3" borderId="55" xfId="0" applyFont="1" applyFill="1" applyBorder="1" applyAlignment="1">
      <alignment horizontal="center" vertical="center"/>
    </xf>
    <xf numFmtId="0" fontId="139" fillId="0" borderId="57" xfId="12" applyFont="1" applyBorder="1" applyAlignment="1">
      <alignment vertical="center"/>
    </xf>
    <xf numFmtId="165" fontId="159" fillId="0" borderId="57" xfId="0" applyNumberFormat="1" applyFont="1" applyBorder="1" applyAlignment="1">
      <alignment horizontal="center"/>
    </xf>
    <xf numFmtId="0" fontId="163" fillId="0" borderId="57" xfId="0" applyFont="1" applyBorder="1"/>
    <xf numFmtId="0" fontId="148" fillId="0" borderId="0" xfId="221" applyFont="1" applyAlignment="1">
      <alignment horizontal="left" vertical="center"/>
    </xf>
    <xf numFmtId="169" fontId="148" fillId="0" borderId="0" xfId="221" applyNumberFormat="1" applyFont="1" applyAlignment="1">
      <alignment horizontal="center" vertical="center"/>
    </xf>
    <xf numFmtId="166" fontId="149" fillId="0" borderId="0" xfId="221" applyNumberFormat="1" applyFont="1" applyAlignment="1">
      <alignment horizontal="center" vertical="center"/>
    </xf>
    <xf numFmtId="166" fontId="204" fillId="2" borderId="54" xfId="0" applyNumberFormat="1" applyFont="1" applyFill="1" applyBorder="1" applyAlignment="1">
      <alignment vertical="center"/>
    </xf>
    <xf numFmtId="0" fontId="203" fillId="0" borderId="35" xfId="0" applyFont="1" applyBorder="1" applyAlignment="1">
      <alignment horizontal="left" vertical="center" indent="1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6" fillId="0" borderId="20" xfId="6" applyFont="1" applyBorder="1" applyAlignment="1">
      <alignment horizontal="center"/>
    </xf>
    <xf numFmtId="0" fontId="46" fillId="0" borderId="3" xfId="6" applyFont="1" applyBorder="1" applyAlignment="1">
      <alignment horizontal="center"/>
    </xf>
    <xf numFmtId="0" fontId="46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2" fillId="3" borderId="49" xfId="221" applyFont="1" applyFill="1" applyBorder="1" applyAlignment="1">
      <alignment horizontal="center" vertical="center"/>
    </xf>
    <xf numFmtId="0" fontId="142" fillId="3" borderId="52" xfId="221" applyFont="1" applyFill="1" applyBorder="1" applyAlignment="1">
      <alignment horizontal="center" vertical="center"/>
    </xf>
    <xf numFmtId="0" fontId="150" fillId="0" borderId="0" xfId="12" applyFont="1" applyAlignment="1">
      <alignment horizontal="center" vertical="center"/>
    </xf>
    <xf numFmtId="0" fontId="163" fillId="0" borderId="0" xfId="221" applyFont="1" applyAlignment="1">
      <alignment horizontal="center" vertical="center"/>
    </xf>
    <xf numFmtId="0" fontId="152" fillId="0" borderId="0" xfId="12" applyFont="1" applyAlignment="1">
      <alignment horizontal="center" vertical="center"/>
    </xf>
    <xf numFmtId="0" fontId="170" fillId="0" borderId="0" xfId="221" applyFont="1" applyAlignment="1">
      <alignment vertical="center"/>
    </xf>
    <xf numFmtId="0" fontId="171" fillId="2" borderId="0" xfId="12" applyFont="1" applyFill="1" applyAlignment="1">
      <alignment horizontal="center" vertical="center"/>
    </xf>
    <xf numFmtId="0" fontId="172" fillId="0" borderId="0" xfId="221" applyFont="1"/>
    <xf numFmtId="0" fontId="141" fillId="3" borderId="50" xfId="221" applyFont="1" applyFill="1" applyBorder="1" applyAlignment="1">
      <alignment horizontal="center" vertical="center"/>
    </xf>
    <xf numFmtId="0" fontId="141" fillId="3" borderId="51" xfId="221" applyFont="1" applyFill="1" applyBorder="1" applyAlignment="1">
      <alignment horizontal="center" vertical="center"/>
    </xf>
    <xf numFmtId="0" fontId="141" fillId="3" borderId="47" xfId="221" applyFont="1" applyFill="1" applyBorder="1" applyAlignment="1">
      <alignment horizontal="center" vertical="center" wrapText="1"/>
    </xf>
    <xf numFmtId="0" fontId="141" fillId="3" borderId="53" xfId="221" applyFont="1" applyFill="1" applyBorder="1" applyAlignment="1">
      <alignment horizontal="center" vertical="center" wrapText="1"/>
    </xf>
    <xf numFmtId="0" fontId="142" fillId="3" borderId="47" xfId="22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0" fontId="144" fillId="3" borderId="56" xfId="221" applyFont="1" applyFill="1" applyBorder="1" applyAlignment="1">
      <alignment horizontal="center" vertical="center"/>
    </xf>
    <xf numFmtId="0" fontId="144" fillId="3" borderId="55" xfId="221" applyFont="1" applyFill="1" applyBorder="1" applyAlignment="1">
      <alignment horizontal="center" vertical="center"/>
    </xf>
    <xf numFmtId="0" fontId="150" fillId="2" borderId="0" xfId="12" applyFont="1" applyFill="1" applyAlignment="1">
      <alignment horizontal="center" vertical="center"/>
    </xf>
    <xf numFmtId="0" fontId="152" fillId="2" borderId="0" xfId="12" applyFont="1" applyFill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 wrapText="1"/>
    </xf>
    <xf numFmtId="166" fontId="149" fillId="29" borderId="56" xfId="221" applyNumberFormat="1" applyFont="1" applyFill="1" applyBorder="1" applyAlignment="1">
      <alignment horizontal="center" vertical="center"/>
    </xf>
    <xf numFmtId="166" fontId="149" fillId="29" borderId="61" xfId="221" applyNumberFormat="1" applyFont="1" applyFill="1" applyBorder="1" applyAlignment="1">
      <alignment horizontal="center" vertical="center"/>
    </xf>
    <xf numFmtId="166" fontId="149" fillId="29" borderId="55" xfId="221" applyNumberFormat="1" applyFont="1" applyFill="1" applyBorder="1" applyAlignment="1">
      <alignment horizontal="center" vertical="center"/>
    </xf>
    <xf numFmtId="0" fontId="163" fillId="0" borderId="0" xfId="0" applyFont="1" applyAlignment="1">
      <alignment horizontal="center" vertical="center"/>
    </xf>
    <xf numFmtId="0" fontId="178" fillId="0" borderId="0" xfId="12" applyFont="1" applyAlignment="1">
      <alignment horizontal="center" vertical="center"/>
    </xf>
    <xf numFmtId="0" fontId="179" fillId="0" borderId="0" xfId="0" applyFont="1" applyAlignment="1">
      <alignment horizontal="center" vertical="center"/>
    </xf>
    <xf numFmtId="0" fontId="144" fillId="3" borderId="27" xfId="0" applyFont="1" applyFill="1" applyBorder="1" applyAlignment="1">
      <alignment horizontal="center" vertical="center"/>
    </xf>
    <xf numFmtId="0" fontId="144" fillId="3" borderId="23" xfId="0" applyFont="1" applyFill="1" applyBorder="1" applyAlignment="1">
      <alignment horizontal="center" vertical="center"/>
    </xf>
    <xf numFmtId="0" fontId="147" fillId="3" borderId="24" xfId="0" applyFont="1" applyFill="1" applyBorder="1" applyAlignment="1">
      <alignment horizontal="center" vertical="center"/>
    </xf>
    <xf numFmtId="0" fontId="147" fillId="3" borderId="8" xfId="0" applyFont="1" applyFill="1" applyBorder="1" applyAlignment="1">
      <alignment horizontal="center" vertical="center"/>
    </xf>
    <xf numFmtId="0" fontId="141" fillId="3" borderId="22" xfId="0" applyFont="1" applyFill="1" applyBorder="1" applyAlignment="1">
      <alignment horizontal="center" vertical="center" wrapText="1"/>
    </xf>
    <xf numFmtId="0" fontId="141" fillId="3" borderId="22" xfId="0" applyFont="1" applyFill="1" applyBorder="1" applyAlignment="1">
      <alignment horizontal="center" vertical="center"/>
    </xf>
    <xf numFmtId="0" fontId="147" fillId="3" borderId="22" xfId="0" applyFont="1" applyFill="1" applyBorder="1" applyAlignment="1">
      <alignment horizontal="center" vertical="center" wrapText="1"/>
    </xf>
    <xf numFmtId="0" fontId="147" fillId="3" borderId="1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/>
    </xf>
    <xf numFmtId="171" fontId="145" fillId="0" borderId="0" xfId="6" applyNumberFormat="1" applyFont="1" applyAlignment="1">
      <alignment horizontal="left"/>
    </xf>
    <xf numFmtId="0" fontId="144" fillId="3" borderId="54" xfId="0" applyFont="1" applyFill="1" applyBorder="1" applyAlignment="1">
      <alignment horizontal="center" vertical="center"/>
    </xf>
    <xf numFmtId="0" fontId="144" fillId="3" borderId="31" xfId="0" applyFont="1" applyFill="1" applyBorder="1" applyAlignment="1">
      <alignment horizontal="center" vertical="center"/>
    </xf>
    <xf numFmtId="0" fontId="144" fillId="3" borderId="56" xfId="0" applyFont="1" applyFill="1" applyBorder="1" applyAlignment="1">
      <alignment horizontal="center" vertical="center"/>
    </xf>
    <xf numFmtId="0" fontId="144" fillId="3" borderId="54" xfId="0" applyFont="1" applyFill="1" applyBorder="1" applyAlignment="1">
      <alignment horizontal="center" vertical="center" wrapText="1"/>
    </xf>
    <xf numFmtId="0" fontId="141" fillId="3" borderId="17" xfId="0" applyFont="1" applyFill="1" applyBorder="1" applyAlignment="1">
      <alignment horizontal="center" vertical="center" wrapText="1"/>
    </xf>
    <xf numFmtId="0" fontId="141" fillId="3" borderId="35" xfId="0" applyFont="1" applyFill="1" applyBorder="1" applyAlignment="1">
      <alignment horizontal="center" vertical="center" wrapText="1"/>
    </xf>
    <xf numFmtId="0" fontId="147" fillId="3" borderId="22" xfId="0" applyFont="1" applyFill="1" applyBorder="1" applyAlignment="1">
      <alignment horizontal="center" vertical="center"/>
    </xf>
    <xf numFmtId="0" fontId="147" fillId="3" borderId="1" xfId="0" applyFont="1" applyFill="1" applyBorder="1" applyAlignment="1">
      <alignment horizontal="center" vertical="center"/>
    </xf>
    <xf numFmtId="0" fontId="142" fillId="3" borderId="31" xfId="0" applyFont="1" applyFill="1" applyBorder="1" applyAlignment="1">
      <alignment horizontal="center" vertical="center" wrapText="1"/>
    </xf>
    <xf numFmtId="0" fontId="142" fillId="3" borderId="27" xfId="0" applyFont="1" applyFill="1" applyBorder="1" applyAlignment="1">
      <alignment horizontal="center" vertical="center" wrapText="1"/>
    </xf>
    <xf numFmtId="0" fontId="147" fillId="3" borderId="28" xfId="0" applyFont="1" applyFill="1" applyBorder="1" applyAlignment="1">
      <alignment horizontal="center" vertical="center"/>
    </xf>
    <xf numFmtId="0" fontId="147" fillId="3" borderId="29" xfId="0" applyFont="1" applyFill="1" applyBorder="1" applyAlignment="1">
      <alignment horizontal="center" vertical="center"/>
    </xf>
    <xf numFmtId="0" fontId="147" fillId="3" borderId="25" xfId="0" applyFont="1" applyFill="1" applyBorder="1" applyAlignment="1">
      <alignment horizontal="center" vertical="center" wrapText="1"/>
    </xf>
    <xf numFmtId="0" fontId="147" fillId="3" borderId="26" xfId="0" applyFont="1" applyFill="1" applyBorder="1" applyAlignment="1">
      <alignment horizontal="center" vertical="center" wrapText="1"/>
    </xf>
    <xf numFmtId="0" fontId="144" fillId="3" borderId="31" xfId="0" applyFont="1" applyFill="1" applyBorder="1" applyAlignment="1">
      <alignment horizontal="center" vertical="center" wrapText="1"/>
    </xf>
    <xf numFmtId="0" fontId="144" fillId="3" borderId="27" xfId="0" applyFont="1" applyFill="1" applyBorder="1" applyAlignment="1">
      <alignment horizontal="center" vertical="center" wrapText="1"/>
    </xf>
    <xf numFmtId="0" fontId="141" fillId="3" borderId="31" xfId="0" applyFont="1" applyFill="1" applyBorder="1" applyAlignment="1">
      <alignment horizontal="center" vertical="center" wrapText="1"/>
    </xf>
    <xf numFmtId="0" fontId="141" fillId="3" borderId="27" xfId="0" applyFont="1" applyFill="1" applyBorder="1" applyAlignment="1">
      <alignment horizontal="center" vertical="center" wrapText="1"/>
    </xf>
    <xf numFmtId="0" fontId="147" fillId="3" borderId="31" xfId="0" applyFont="1" applyFill="1" applyBorder="1" applyAlignment="1">
      <alignment horizontal="center" vertical="center" wrapText="1"/>
    </xf>
    <xf numFmtId="0" fontId="147" fillId="3" borderId="27" xfId="0" applyFont="1" applyFill="1" applyBorder="1" applyAlignment="1">
      <alignment horizontal="center" vertical="center" wrapText="1"/>
    </xf>
    <xf numFmtId="0" fontId="144" fillId="3" borderId="33" xfId="0" applyFont="1" applyFill="1" applyBorder="1" applyAlignment="1">
      <alignment horizontal="center" vertical="center" wrapText="1"/>
    </xf>
    <xf numFmtId="182" fontId="145" fillId="0" borderId="0" xfId="6" applyNumberFormat="1" applyFont="1" applyAlignment="1">
      <alignment horizontal="left"/>
    </xf>
    <xf numFmtId="0" fontId="147" fillId="3" borderId="54" xfId="0" applyFont="1" applyFill="1" applyBorder="1" applyAlignment="1">
      <alignment horizontal="center" vertical="center"/>
    </xf>
    <xf numFmtId="0" fontId="147" fillId="3" borderId="54" xfId="0" applyFont="1" applyFill="1" applyBorder="1" applyAlignment="1">
      <alignment horizontal="center" vertical="center" wrapText="1"/>
    </xf>
    <xf numFmtId="0" fontId="147" fillId="3" borderId="17" xfId="0" applyFont="1" applyFill="1" applyBorder="1" applyAlignment="1">
      <alignment horizontal="center" vertical="center" wrapText="1"/>
    </xf>
    <xf numFmtId="0" fontId="144" fillId="3" borderId="58" xfId="0" applyFont="1" applyFill="1" applyBorder="1" applyAlignment="1">
      <alignment horizontal="center" vertical="center" wrapText="1"/>
    </xf>
    <xf numFmtId="0" fontId="144" fillId="3" borderId="60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/>
    </xf>
    <xf numFmtId="0" fontId="147" fillId="3" borderId="30" xfId="0" applyFont="1" applyFill="1" applyBorder="1" applyAlignment="1">
      <alignment horizontal="center" vertical="center"/>
    </xf>
    <xf numFmtId="0" fontId="144" fillId="3" borderId="17" xfId="0" applyFont="1" applyFill="1" applyBorder="1" applyAlignment="1">
      <alignment horizontal="center" vertical="center" wrapText="1"/>
    </xf>
    <xf numFmtId="0" fontId="147" fillId="3" borderId="58" xfId="0" applyFont="1" applyFill="1" applyBorder="1" applyAlignment="1">
      <alignment horizontal="center" vertical="center" wrapText="1"/>
    </xf>
    <xf numFmtId="0" fontId="147" fillId="3" borderId="59" xfId="0" applyFont="1" applyFill="1" applyBorder="1" applyAlignment="1">
      <alignment horizontal="center" vertical="center" wrapText="1"/>
    </xf>
    <xf numFmtId="0" fontId="195" fillId="0" borderId="0" xfId="0" applyFont="1" applyAlignment="1">
      <alignment horizontal="center"/>
    </xf>
    <xf numFmtId="0" fontId="164" fillId="3" borderId="22" xfId="0" applyFont="1" applyFill="1" applyBorder="1" applyAlignment="1">
      <alignment horizontal="center" vertical="center" wrapText="1"/>
    </xf>
    <xf numFmtId="0" fontId="164" fillId="3" borderId="23" xfId="0" applyFont="1" applyFill="1" applyBorder="1" applyAlignment="1">
      <alignment horizontal="center" vertical="center"/>
    </xf>
    <xf numFmtId="0" fontId="196" fillId="3" borderId="24" xfId="0" applyFont="1" applyFill="1" applyBorder="1" applyAlignment="1">
      <alignment horizontal="center" vertical="center"/>
    </xf>
    <xf numFmtId="0" fontId="196" fillId="3" borderId="8" xfId="0" applyFont="1" applyFill="1" applyBorder="1" applyAlignment="1">
      <alignment horizontal="center" vertical="center"/>
    </xf>
    <xf numFmtId="0" fontId="196" fillId="3" borderId="22" xfId="0" applyFont="1" applyFill="1" applyBorder="1" applyAlignment="1">
      <alignment horizontal="center" vertical="center" wrapText="1"/>
    </xf>
    <xf numFmtId="0" fontId="196" fillId="3" borderId="1" xfId="0" applyFont="1" applyFill="1" applyBorder="1" applyAlignment="1">
      <alignment horizontal="center" vertical="center" wrapText="1"/>
    </xf>
    <xf numFmtId="0" fontId="164" fillId="3" borderId="22" xfId="0" applyFont="1" applyFill="1" applyBorder="1" applyAlignment="1">
      <alignment horizontal="center" vertical="center"/>
    </xf>
    <xf numFmtId="0" fontId="164" fillId="3" borderId="31" xfId="0" applyFont="1" applyFill="1" applyBorder="1" applyAlignment="1">
      <alignment horizontal="center" vertical="center" wrapText="1"/>
    </xf>
    <xf numFmtId="0" fontId="164" fillId="3" borderId="27" xfId="0" applyFont="1" applyFill="1" applyBorder="1" applyAlignment="1">
      <alignment horizontal="center" vertical="center"/>
    </xf>
    <xf numFmtId="0" fontId="164" fillId="3" borderId="2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97" fillId="3" borderId="36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166" fontId="64" fillId="0" borderId="56" xfId="0" applyNumberFormat="1" applyFont="1" applyBorder="1" applyAlignment="1">
      <alignment horizontal="center" vertical="center"/>
    </xf>
    <xf numFmtId="166" fontId="64" fillId="0" borderId="55" xfId="0" applyNumberFormat="1" applyFont="1" applyBorder="1" applyAlignment="1">
      <alignment horizontal="center" vertical="center"/>
    </xf>
    <xf numFmtId="166" fontId="64" fillId="2" borderId="56" xfId="0" applyNumberFormat="1" applyFont="1" applyFill="1" applyBorder="1" applyAlignment="1">
      <alignment horizontal="center" vertical="center"/>
    </xf>
    <xf numFmtId="166" fontId="64" fillId="2" borderId="55" xfId="0" applyNumberFormat="1" applyFont="1" applyFill="1" applyBorder="1" applyAlignment="1">
      <alignment horizontal="center" vertical="center"/>
    </xf>
    <xf numFmtId="0" fontId="24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63" fillId="3" borderId="25" xfId="0" applyFont="1" applyFill="1" applyBorder="1" applyAlignment="1">
      <alignment horizontal="center" vertical="center" wrapText="1"/>
    </xf>
    <xf numFmtId="0" fontId="63" fillId="3" borderId="26" xfId="0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1" fontId="20" fillId="0" borderId="0" xfId="6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3" fillId="3" borderId="22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171" fontId="20" fillId="0" borderId="0" xfId="6" applyNumberFormat="1" applyFont="1" applyAlignment="1">
      <alignment horizontal="center"/>
    </xf>
    <xf numFmtId="0" fontId="63" fillId="3" borderId="22" xfId="0" applyFont="1" applyFill="1" applyBorder="1" applyAlignment="1">
      <alignment horizontal="center" vertical="center"/>
    </xf>
    <xf numFmtId="0" fontId="63" fillId="3" borderId="27" xfId="0" applyFont="1" applyFill="1" applyBorder="1" applyAlignment="1">
      <alignment horizontal="center" vertical="center"/>
    </xf>
    <xf numFmtId="0" fontId="63" fillId="3" borderId="23" xfId="0" applyFont="1" applyFill="1" applyBorder="1" applyAlignment="1">
      <alignment horizontal="center" vertical="center"/>
    </xf>
    <xf numFmtId="171" fontId="20" fillId="0" borderId="0" xfId="6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 wrapText="1"/>
    </xf>
    <xf numFmtId="0" fontId="147" fillId="28" borderId="50" xfId="0" applyFont="1" applyFill="1" applyBorder="1" applyAlignment="1">
      <alignment horizontal="center" vertical="center"/>
    </xf>
    <xf numFmtId="0" fontId="147" fillId="28" borderId="51" xfId="0" applyFont="1" applyFill="1" applyBorder="1" applyAlignment="1">
      <alignment horizontal="center" vertical="center"/>
    </xf>
    <xf numFmtId="0" fontId="147" fillId="28" borderId="47" xfId="0" applyFont="1" applyFill="1" applyBorder="1" applyAlignment="1">
      <alignment horizontal="center" vertical="center" wrapText="1"/>
    </xf>
    <xf numFmtId="0" fontId="147" fillId="28" borderId="35" xfId="0" applyFont="1" applyFill="1" applyBorder="1" applyAlignment="1">
      <alignment horizontal="center" vertical="center" wrapText="1"/>
    </xf>
    <xf numFmtId="0" fontId="168" fillId="2" borderId="0" xfId="12" applyFont="1" applyFill="1" applyAlignment="1">
      <alignment horizontal="center" vertical="center"/>
    </xf>
    <xf numFmtId="171" fontId="148" fillId="0" borderId="0" xfId="6" applyNumberFormat="1" applyFont="1" applyAlignment="1">
      <alignment horizontal="right" vertical="center"/>
    </xf>
    <xf numFmtId="0" fontId="153" fillId="0" borderId="0" xfId="0" applyFont="1" applyAlignment="1">
      <alignment horizontal="right" vertical="center"/>
    </xf>
    <xf numFmtId="0" fontId="144" fillId="28" borderId="47" xfId="0" applyFont="1" applyFill="1" applyBorder="1" applyAlignment="1">
      <alignment horizontal="center" vertical="center"/>
    </xf>
    <xf numFmtId="0" fontId="154" fillId="28" borderId="47" xfId="0" applyFont="1" applyFill="1" applyBorder="1" applyAlignment="1">
      <alignment horizontal="center" vertical="center"/>
    </xf>
    <xf numFmtId="0" fontId="144" fillId="28" borderId="47" xfId="0" applyFont="1" applyFill="1" applyBorder="1" applyAlignment="1">
      <alignment horizontal="center" vertical="center" wrapText="1"/>
    </xf>
    <xf numFmtId="0" fontId="144" fillId="4" borderId="0" xfId="0" applyFont="1" applyFill="1" applyAlignment="1">
      <alignment horizontal="center" vertical="center"/>
    </xf>
    <xf numFmtId="0" fontId="144" fillId="28" borderId="54" xfId="0" applyFont="1" applyFill="1" applyBorder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 wrapText="1"/>
    </xf>
    <xf numFmtId="0" fontId="144" fillId="28" borderId="54" xfId="0" applyFont="1" applyFill="1" applyBorder="1" applyAlignment="1">
      <alignment horizontal="center" vertical="center" wrapText="1"/>
    </xf>
    <xf numFmtId="0" fontId="152" fillId="4" borderId="0" xfId="12" applyFont="1" applyFill="1" applyAlignment="1">
      <alignment horizontal="center" vertical="center"/>
    </xf>
    <xf numFmtId="164" fontId="194" fillId="4" borderId="0" xfId="2" applyNumberFormat="1" applyFont="1" applyFill="1" applyAlignment="1" applyProtection="1">
      <alignment horizontal="center"/>
    </xf>
  </cellXfs>
  <cellStyles count="232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Hyperlink 2" xfId="222" xr:uid="{00000000-0005-0000-0000-000014000000}"/>
    <cellStyle name="Normal" xfId="0" builtinId="0"/>
    <cellStyle name="Normal 10" xfId="34" xr:uid="{00000000-0005-0000-0000-000016000000}"/>
    <cellStyle name="Normal 10 5 2" xfId="229" xr:uid="{00000000-0005-0000-0000-000017000000}"/>
    <cellStyle name="Normal 10 5 3" xfId="225" xr:uid="{00000000-0005-0000-0000-000018000000}"/>
    <cellStyle name="Normal 11" xfId="35" xr:uid="{00000000-0005-0000-0000-000019000000}"/>
    <cellStyle name="Normal 12" xfId="168" xr:uid="{00000000-0005-0000-0000-00001A000000}"/>
    <cellStyle name="Normal 13" xfId="169" xr:uid="{00000000-0005-0000-0000-00001B000000}"/>
    <cellStyle name="Normal 14" xfId="175" xr:uid="{00000000-0005-0000-0000-00001C000000}"/>
    <cellStyle name="Normal 15" xfId="223" xr:uid="{00000000-0005-0000-0000-00001D000000}"/>
    <cellStyle name="Normal 16" xfId="221" xr:uid="{00000000-0005-0000-0000-00001E000000}"/>
    <cellStyle name="Normal 17" xfId="71" xr:uid="{00000000-0005-0000-0000-00001F000000}"/>
    <cellStyle name="Normal 17 2" xfId="170" xr:uid="{00000000-0005-0000-0000-000020000000}"/>
    <cellStyle name="Normal 17 3" xfId="173" xr:uid="{00000000-0005-0000-0000-000021000000}"/>
    <cellStyle name="Normal 18" xfId="73" xr:uid="{00000000-0005-0000-0000-000022000000}"/>
    <cellStyle name="Normal 18 2" xfId="74" xr:uid="{00000000-0005-0000-0000-000023000000}"/>
    <cellStyle name="Normal 19" xfId="176" xr:uid="{00000000-0005-0000-0000-000024000000}"/>
    <cellStyle name="Normal 2" xfId="3" xr:uid="{00000000-0005-0000-0000-000025000000}"/>
    <cellStyle name="Normal 2 10" xfId="226" xr:uid="{00000000-0005-0000-0000-000026000000}"/>
    <cellStyle name="Normal 2 2" xfId="4" xr:uid="{00000000-0005-0000-0000-000027000000}"/>
    <cellStyle name="Normal 2 2 2" xfId="76" xr:uid="{00000000-0005-0000-0000-000028000000}"/>
    <cellStyle name="Normal 2 2 2 2" xfId="179" xr:uid="{00000000-0005-0000-0000-000029000000}"/>
    <cellStyle name="Normal 2 2 3" xfId="172" xr:uid="{00000000-0005-0000-0000-00002A000000}"/>
    <cellStyle name="Normal 2 2 4" xfId="178" xr:uid="{00000000-0005-0000-0000-00002B000000}"/>
    <cellStyle name="Normal 2 2 5" xfId="228" xr:uid="{00000000-0005-0000-0000-00002C000000}"/>
    <cellStyle name="Normal 2 3" xfId="75" xr:uid="{00000000-0005-0000-0000-00002D000000}"/>
    <cellStyle name="Normal 2 3 2" xfId="181" xr:uid="{00000000-0005-0000-0000-00002E000000}"/>
    <cellStyle name="Normal 2 3 2 2" xfId="182" xr:uid="{00000000-0005-0000-0000-00002F000000}"/>
    <cellStyle name="Normal 2 3 3" xfId="183" xr:uid="{00000000-0005-0000-0000-000030000000}"/>
    <cellStyle name="Normal 2 3 4" xfId="180" xr:uid="{00000000-0005-0000-0000-000031000000}"/>
    <cellStyle name="Normal 2 4" xfId="171" xr:uid="{00000000-0005-0000-0000-000032000000}"/>
    <cellStyle name="Normal 2 4 2" xfId="185" xr:uid="{00000000-0005-0000-0000-000033000000}"/>
    <cellStyle name="Normal 2 4 2 2" xfId="186" xr:uid="{00000000-0005-0000-0000-000034000000}"/>
    <cellStyle name="Normal 2 4 3" xfId="187" xr:uid="{00000000-0005-0000-0000-000035000000}"/>
    <cellStyle name="Normal 2 4 4" xfId="184" xr:uid="{00000000-0005-0000-0000-000036000000}"/>
    <cellStyle name="Normal 2 5" xfId="174" xr:uid="{00000000-0005-0000-0000-000037000000}"/>
    <cellStyle name="Normal 2 5 2" xfId="189" xr:uid="{00000000-0005-0000-0000-000038000000}"/>
    <cellStyle name="Normal 2 5 2 2" xfId="190" xr:uid="{00000000-0005-0000-0000-000039000000}"/>
    <cellStyle name="Normal 2 5 3" xfId="191" xr:uid="{00000000-0005-0000-0000-00003A000000}"/>
    <cellStyle name="Normal 2 5 4" xfId="188" xr:uid="{00000000-0005-0000-0000-00003B000000}"/>
    <cellStyle name="Normal 2 6" xfId="192" xr:uid="{00000000-0005-0000-0000-00003C000000}"/>
    <cellStyle name="Normal 2 6 2" xfId="193" xr:uid="{00000000-0005-0000-0000-00003D000000}"/>
    <cellStyle name="Normal 2 6 2 2" xfId="194" xr:uid="{00000000-0005-0000-0000-00003E000000}"/>
    <cellStyle name="Normal 2 6 3" xfId="195" xr:uid="{00000000-0005-0000-0000-00003F000000}"/>
    <cellStyle name="Normal 2 7" xfId="196" xr:uid="{00000000-0005-0000-0000-000040000000}"/>
    <cellStyle name="Normal 2 7 2" xfId="197" xr:uid="{00000000-0005-0000-0000-000041000000}"/>
    <cellStyle name="Normal 2 8" xfId="198" xr:uid="{00000000-0005-0000-0000-000042000000}"/>
    <cellStyle name="Normal 2 9" xfId="177" xr:uid="{00000000-0005-0000-0000-000043000000}"/>
    <cellStyle name="Normal 2_atd" xfId="5" xr:uid="{00000000-0005-0000-0000-000044000000}"/>
    <cellStyle name="Normal 3" xfId="20" xr:uid="{00000000-0005-0000-0000-000045000000}"/>
    <cellStyle name="Normal 3 2" xfId="200" xr:uid="{00000000-0005-0000-0000-000046000000}"/>
    <cellStyle name="Normal 3 3" xfId="199" xr:uid="{00000000-0005-0000-0000-000047000000}"/>
    <cellStyle name="Normal 345 5 68" xfId="18" xr:uid="{00000000-0005-0000-0000-000048000000}"/>
    <cellStyle name="Normal 4" xfId="24" xr:uid="{00000000-0005-0000-0000-000049000000}"/>
    <cellStyle name="Normal 4 2" xfId="202" xr:uid="{00000000-0005-0000-0000-00004A000000}"/>
    <cellStyle name="Normal 4 3" xfId="201" xr:uid="{00000000-0005-0000-0000-00004B000000}"/>
    <cellStyle name="Normal 5" xfId="25" xr:uid="{00000000-0005-0000-0000-00004C000000}"/>
    <cellStyle name="Normal 5 2" xfId="204" xr:uid="{00000000-0005-0000-0000-00004D000000}"/>
    <cellStyle name="Normal 5 3" xfId="203" xr:uid="{00000000-0005-0000-0000-00004E000000}"/>
    <cellStyle name="Normal 6" xfId="30" xr:uid="{00000000-0005-0000-0000-00004F000000}"/>
    <cellStyle name="Normal 7" xfId="31" xr:uid="{00000000-0005-0000-0000-000050000000}"/>
    <cellStyle name="Normal 8" xfId="32" xr:uid="{00000000-0005-0000-0000-000051000000}"/>
    <cellStyle name="Normal 81" xfId="77" xr:uid="{00000000-0005-0000-0000-000052000000}"/>
    <cellStyle name="Normal 9" xfId="33" xr:uid="{00000000-0005-0000-0000-000053000000}"/>
    <cellStyle name="Normal_EUROPE" xfId="6" xr:uid="{00000000-0005-0000-0000-000054000000}"/>
    <cellStyle name="Normal_MED" xfId="7" xr:uid="{00000000-0005-0000-0000-000055000000}"/>
    <cellStyle name="Normal_MED (1)" xfId="8" xr:uid="{00000000-0005-0000-0000-000056000000}"/>
    <cellStyle name="Normal_Persian Gulf via HKG" xfId="9" xr:uid="{00000000-0005-0000-0000-000057000000}"/>
    <cellStyle name="Normal_Sheet1" xfId="10" xr:uid="{00000000-0005-0000-0000-000058000000}"/>
    <cellStyle name="Normal_US EC (All-Water)" xfId="11" xr:uid="{00000000-0005-0000-0000-000059000000}"/>
    <cellStyle name="Normal_US WC &amp; Canada" xfId="12" xr:uid="{00000000-0005-0000-0000-00005A000000}"/>
    <cellStyle name="normální 2" xfId="81" xr:uid="{00000000-0005-0000-0000-00005B000000}"/>
    <cellStyle name="normální 2 2" xfId="79" xr:uid="{00000000-0005-0000-0000-00005C000000}"/>
    <cellStyle name="normální 2 2 2" xfId="82" xr:uid="{00000000-0005-0000-0000-00005D000000}"/>
    <cellStyle name="normální 2 3" xfId="83" xr:uid="{00000000-0005-0000-0000-00005E000000}"/>
    <cellStyle name="normální 2_Xl0001353" xfId="84" xr:uid="{00000000-0005-0000-0000-00005F000000}"/>
    <cellStyle name="normální_04Road" xfId="85" xr:uid="{00000000-0005-0000-0000-000060000000}"/>
    <cellStyle name="Pourcentage 2" xfId="224" xr:uid="{00000000-0005-0000-0000-000061000000}"/>
    <cellStyle name="Pourcentage 4" xfId="230" xr:uid="{00000000-0005-0000-0000-000062000000}"/>
    <cellStyle name="표준 2" xfId="216" xr:uid="{00000000-0005-0000-0000-000063000000}"/>
    <cellStyle name="표준 2 2" xfId="217" xr:uid="{00000000-0005-0000-0000-000064000000}"/>
    <cellStyle name="표준 3" xfId="218" xr:uid="{00000000-0005-0000-0000-000065000000}"/>
    <cellStyle name="표준 3 2" xfId="219" xr:uid="{00000000-0005-0000-0000-000066000000}"/>
    <cellStyle name="표준_AWE-PDM" xfId="220" xr:uid="{00000000-0005-0000-0000-000067000000}"/>
    <cellStyle name="一般_2008-10-28 Long Term Schedule CTS SVC" xfId="86" xr:uid="{00000000-0005-0000-0000-000068000000}"/>
    <cellStyle name="千位分隔[0] 2" xfId="215" xr:uid="{00000000-0005-0000-0000-000069000000}"/>
    <cellStyle name="千位分隔[0]_AEN and AES PFS(200803)-国内挂港节省4小时 2" xfId="29" xr:uid="{00000000-0005-0000-0000-00006A000000}"/>
    <cellStyle name="好" xfId="87" xr:uid="{00000000-0005-0000-0000-00006B000000}"/>
    <cellStyle name="好_MED WB ARB 1st Quarter 2013" xfId="88" xr:uid="{00000000-0005-0000-0000-00006C000000}"/>
    <cellStyle name="好_MED WB ARB 1st Quarter 2015" xfId="51" xr:uid="{00000000-0005-0000-0000-00006D000000}"/>
    <cellStyle name="好_MED WB ARB 1st Quarter 2015v2" xfId="89" xr:uid="{00000000-0005-0000-0000-00006E000000}"/>
    <cellStyle name="好_MED WB ARB 2nd Quarter 2014" xfId="40" xr:uid="{00000000-0005-0000-0000-00006F000000}"/>
    <cellStyle name="好_MED WB ARB 2nd Quarter 2014V2" xfId="90" xr:uid="{00000000-0005-0000-0000-000070000000}"/>
    <cellStyle name="好_MED WB ARB 3rd Quarter 2013" xfId="91" xr:uid="{00000000-0005-0000-0000-000071000000}"/>
    <cellStyle name="好_MED WB ARB 4th Quarter 2013V1" xfId="92" xr:uid="{00000000-0005-0000-0000-000072000000}"/>
    <cellStyle name="好_NW EUR SVC Westbound RF Arbitraries 2nd Qtr 2014" xfId="93" xr:uid="{00000000-0005-0000-0000-000073000000}"/>
    <cellStyle name="好_NW EUR SVC Westbound RF Arbitraries 3rd Qtr 2013" xfId="94" xr:uid="{00000000-0005-0000-0000-000074000000}"/>
    <cellStyle name="好_NW EUR SVC Westbound RF Arbitraries 3rd Qtr 2014" xfId="95" xr:uid="{00000000-0005-0000-0000-000075000000}"/>
    <cellStyle name="好_NWE 2011 3rd qu WB ARB proposal" xfId="96" xr:uid="{00000000-0005-0000-0000-000076000000}"/>
    <cellStyle name="好_NWE 2011 4thQ WB ARB proposal" xfId="97" xr:uid="{00000000-0005-0000-0000-000077000000}"/>
    <cellStyle name="好_NWE WB ARB 1st Quarter 2013" xfId="98" xr:uid="{00000000-0005-0000-0000-000078000000}"/>
    <cellStyle name="好_NWE WB ARB 1st Quarter 2013V2" xfId="99" xr:uid="{00000000-0005-0000-0000-000079000000}"/>
    <cellStyle name="好_NWE WB ARB 1st Quarter 2014" xfId="46" xr:uid="{00000000-0005-0000-0000-00007A000000}"/>
    <cellStyle name="好_NWE WB ARB 2nd Quarter 2012 proposals" xfId="100" xr:uid="{00000000-0005-0000-0000-00007B000000}"/>
    <cellStyle name="好_NWE WB ARB 2nd Quarter 2013" xfId="80" xr:uid="{00000000-0005-0000-0000-00007C000000}"/>
    <cellStyle name="好_NWE WB ARB 2nd Quarter 2013 V1" xfId="102" xr:uid="{00000000-0005-0000-0000-00007D000000}"/>
    <cellStyle name="好_NWE WB ARB 2nd Quarter 2013 V4" xfId="103" xr:uid="{00000000-0005-0000-0000-00007E000000}"/>
    <cellStyle name="好_NWE WB ARB 2nd Quarter 2014(20140529-20140630)" xfId="104" xr:uid="{00000000-0005-0000-0000-00007F000000}"/>
    <cellStyle name="好_NWE WB ARB 2nd Quarter 2014v2" xfId="105" xr:uid="{00000000-0005-0000-0000-000080000000}"/>
    <cellStyle name="好_NWE WB ARB 2nd Quarter 2014v3 (1)" xfId="106" xr:uid="{00000000-0005-0000-0000-000081000000}"/>
    <cellStyle name="好_NWE WB ARB 3rd Quarter 2012" xfId="107" xr:uid="{00000000-0005-0000-0000-000082000000}"/>
    <cellStyle name="好_NWE WB ARB 3rd Quarter 2013" xfId="108" xr:uid="{00000000-0005-0000-0000-000083000000}"/>
    <cellStyle name="好_NWE WB ARB 3rd Quarter 2014" xfId="109" xr:uid="{00000000-0005-0000-0000-000084000000}"/>
    <cellStyle name="好_NWE WB ARB 4th Quarter 2012" xfId="110" xr:uid="{00000000-0005-0000-0000-000085000000}"/>
    <cellStyle name="好_NWE WB ARB 4th Quarter 2012 update" xfId="111" xr:uid="{00000000-0005-0000-0000-000086000000}"/>
    <cellStyle name="好_NWE WB ARB 4th Quarter 2013" xfId="112" xr:uid="{00000000-0005-0000-0000-000087000000}"/>
    <cellStyle name="好_NWE WB ARB 4th Quarter 2014" xfId="113" xr:uid="{00000000-0005-0000-0000-000088000000}"/>
    <cellStyle name="好_NWE WB ARB NOV 25-DEC 31 2011" xfId="49" xr:uid="{00000000-0005-0000-0000-000089000000}"/>
    <cellStyle name="好_NWE WB ARB Q1 2012" xfId="39" xr:uid="{00000000-0005-0000-0000-00008A000000}"/>
    <cellStyle name="好_REVISED NWE WB ARB 3rd Quarter 2013" xfId="114" xr:uid="{00000000-0005-0000-0000-00008B000000}"/>
    <cellStyle name="好_UPDATED NWE WB ARB 1st Quarter 2013" xfId="53" xr:uid="{00000000-0005-0000-0000-00008C000000}"/>
    <cellStyle name="差" xfId="115" xr:uid="{00000000-0005-0000-0000-00008D000000}"/>
    <cellStyle name="差_MED WB ARB 1st Quarter 2013" xfId="116" xr:uid="{00000000-0005-0000-0000-00008E000000}"/>
    <cellStyle name="差_MED WB ARB 1st Quarter 2015" xfId="117" xr:uid="{00000000-0005-0000-0000-00008F000000}"/>
    <cellStyle name="差_MED WB ARB 1st Quarter 2015v2" xfId="118" xr:uid="{00000000-0005-0000-0000-000090000000}"/>
    <cellStyle name="差_MED WB ARB 2nd Quarter 2014" xfId="120" xr:uid="{00000000-0005-0000-0000-000091000000}"/>
    <cellStyle name="差_MED WB ARB 2nd Quarter 2014V2" xfId="119" xr:uid="{00000000-0005-0000-0000-000092000000}"/>
    <cellStyle name="差_MED WB ARB 3rd Quarter 2013" xfId="121" xr:uid="{00000000-0005-0000-0000-000093000000}"/>
    <cellStyle name="差_MED WB ARB 4th Quarter 2013V1" xfId="122" xr:uid="{00000000-0005-0000-0000-000094000000}"/>
    <cellStyle name="差_NW EUR SVC Westbound RF Arbitraries 2nd Qtr 2014" xfId="123" xr:uid="{00000000-0005-0000-0000-000095000000}"/>
    <cellStyle name="差_NW EUR SVC Westbound RF Arbitraries 3rd Qtr 2013" xfId="48" xr:uid="{00000000-0005-0000-0000-000096000000}"/>
    <cellStyle name="差_NW EUR SVC Westbound RF Arbitraries 3rd Qtr 2014" xfId="124" xr:uid="{00000000-0005-0000-0000-000097000000}"/>
    <cellStyle name="差_NWE 2011 3rd qu WB ARB proposal" xfId="126" xr:uid="{00000000-0005-0000-0000-000098000000}"/>
    <cellStyle name="差_NWE 2011 4thQ WB ARB proposal" xfId="127" xr:uid="{00000000-0005-0000-0000-000099000000}"/>
    <cellStyle name="差_NWE WB ARB 1st Quarter 2013" xfId="128" xr:uid="{00000000-0005-0000-0000-00009A000000}"/>
    <cellStyle name="差_NWE WB ARB 1st Quarter 2013V2" xfId="47" xr:uid="{00000000-0005-0000-0000-00009B000000}"/>
    <cellStyle name="差_NWE WB ARB 1st Quarter 2014" xfId="129" xr:uid="{00000000-0005-0000-0000-00009C000000}"/>
    <cellStyle name="差_NWE WB ARB 2nd Quarter 2012 proposals" xfId="130" xr:uid="{00000000-0005-0000-0000-00009D000000}"/>
    <cellStyle name="差_NWE WB ARB 2nd Quarter 2013" xfId="131" xr:uid="{00000000-0005-0000-0000-00009E000000}"/>
    <cellStyle name="差_NWE WB ARB 2nd Quarter 2013 V1" xfId="132" xr:uid="{00000000-0005-0000-0000-00009F000000}"/>
    <cellStyle name="差_NWE WB ARB 2nd Quarter 2013 V4" xfId="101" xr:uid="{00000000-0005-0000-0000-0000A0000000}"/>
    <cellStyle name="差_NWE WB ARB 2nd Quarter 2014(20140529-20140630)" xfId="133" xr:uid="{00000000-0005-0000-0000-0000A1000000}"/>
    <cellStyle name="差_NWE WB ARB 2nd Quarter 2014v2" xfId="54" xr:uid="{00000000-0005-0000-0000-0000A2000000}"/>
    <cellStyle name="差_NWE WB ARB 2nd Quarter 2014v3 (1)" xfId="134" xr:uid="{00000000-0005-0000-0000-0000A3000000}"/>
    <cellStyle name="差_NWE WB ARB 3rd Quarter 2012" xfId="136" xr:uid="{00000000-0005-0000-0000-0000A4000000}"/>
    <cellStyle name="差_NWE WB ARB 3rd Quarter 2013" xfId="125" xr:uid="{00000000-0005-0000-0000-0000A5000000}"/>
    <cellStyle name="差_NWE WB ARB 3rd Quarter 2014" xfId="137" xr:uid="{00000000-0005-0000-0000-0000A6000000}"/>
    <cellStyle name="差_NWE WB ARB 4th Quarter 2012" xfId="138" xr:uid="{00000000-0005-0000-0000-0000A7000000}"/>
    <cellStyle name="差_NWE WB ARB 4th Quarter 2012 update" xfId="139" xr:uid="{00000000-0005-0000-0000-0000A8000000}"/>
    <cellStyle name="差_NWE WB ARB 4th Quarter 2013" xfId="140" xr:uid="{00000000-0005-0000-0000-0000A9000000}"/>
    <cellStyle name="差_NWE WB ARB 4th Quarter 2014" xfId="141" xr:uid="{00000000-0005-0000-0000-0000AA000000}"/>
    <cellStyle name="差_NWE WB ARB NOV 25-DEC 31 2011" xfId="142" xr:uid="{00000000-0005-0000-0000-0000AB000000}"/>
    <cellStyle name="差_NWE WB ARB Q1 2012" xfId="143" xr:uid="{00000000-0005-0000-0000-0000AC000000}"/>
    <cellStyle name="差_REVISED NWE WB ARB 3rd Quarter 2013" xfId="144" xr:uid="{00000000-0005-0000-0000-0000AD000000}"/>
    <cellStyle name="差_UPDATED NWE WB ARB 1st Quarter 2013" xfId="145" xr:uid="{00000000-0005-0000-0000-0000AE000000}"/>
    <cellStyle name="常规 2" xfId="13" xr:uid="{00000000-0005-0000-0000-0000AF000000}"/>
    <cellStyle name="常规 2 2" xfId="21" xr:uid="{00000000-0005-0000-0000-0000B0000000}"/>
    <cellStyle name="常规 2 2 2" xfId="146" xr:uid="{00000000-0005-0000-0000-0000B1000000}"/>
    <cellStyle name="常规 2 2 3" xfId="52" xr:uid="{00000000-0005-0000-0000-0000B2000000}"/>
    <cellStyle name="常规 2 2 4" xfId="206" xr:uid="{00000000-0005-0000-0000-0000B3000000}"/>
    <cellStyle name="常规 2 3" xfId="22" xr:uid="{00000000-0005-0000-0000-0000B4000000}"/>
    <cellStyle name="常规 2 3 2" xfId="45" xr:uid="{00000000-0005-0000-0000-0000B5000000}"/>
    <cellStyle name="常规 2 4" xfId="41" xr:uid="{00000000-0005-0000-0000-0000B6000000}"/>
    <cellStyle name="常规 2 5" xfId="205" xr:uid="{00000000-0005-0000-0000-0000B7000000}"/>
    <cellStyle name="常规 2 6" xfId="227" xr:uid="{00000000-0005-0000-0000-0000B8000000}"/>
    <cellStyle name="常规 2_Xl0001226" xfId="147" xr:uid="{00000000-0005-0000-0000-0000B9000000}"/>
    <cellStyle name="常规 21 2 2 2" xfId="148" xr:uid="{00000000-0005-0000-0000-0000BA000000}"/>
    <cellStyle name="常规 3" xfId="14" xr:uid="{00000000-0005-0000-0000-0000BB000000}"/>
    <cellStyle name="常规 3 13" xfId="150" xr:uid="{00000000-0005-0000-0000-0000BC000000}"/>
    <cellStyle name="常规 3 2" xfId="23" xr:uid="{00000000-0005-0000-0000-0000BD000000}"/>
    <cellStyle name="常规 3 2 2" xfId="78" xr:uid="{00000000-0005-0000-0000-0000BE000000}"/>
    <cellStyle name="常规 3 2 2 2" xfId="36" xr:uid="{00000000-0005-0000-0000-0000BF000000}"/>
    <cellStyle name="常规 3 3" xfId="19" xr:uid="{00000000-0005-0000-0000-0000C0000000}"/>
    <cellStyle name="常规 3 4" xfId="27" xr:uid="{00000000-0005-0000-0000-0000C1000000}"/>
    <cellStyle name="常规 3 5" xfId="149" xr:uid="{00000000-0005-0000-0000-0000C2000000}"/>
    <cellStyle name="常规 3 6" xfId="207" xr:uid="{00000000-0005-0000-0000-0000C3000000}"/>
    <cellStyle name="常规 3 7" xfId="231" xr:uid="{00000000-0005-0000-0000-0000C4000000}"/>
    <cellStyle name="常规 4" xfId="15" xr:uid="{00000000-0005-0000-0000-0000C5000000}"/>
    <cellStyle name="常规 4 2" xfId="28" xr:uid="{00000000-0005-0000-0000-0000C6000000}"/>
    <cellStyle name="常规 4 2 2" xfId="17" xr:uid="{00000000-0005-0000-0000-0000C7000000}"/>
    <cellStyle name="常规 4 3" xfId="151" xr:uid="{00000000-0005-0000-0000-0000C8000000}"/>
    <cellStyle name="常规 4 4" xfId="208" xr:uid="{00000000-0005-0000-0000-0000C9000000}"/>
    <cellStyle name="常规 5" xfId="209" xr:uid="{00000000-0005-0000-0000-0000CA000000}"/>
    <cellStyle name="常规 6" xfId="210" xr:uid="{00000000-0005-0000-0000-0000CB000000}"/>
    <cellStyle name="常规 7" xfId="211" xr:uid="{00000000-0005-0000-0000-0000CC000000}"/>
    <cellStyle name="常规 7 2" xfId="212" xr:uid="{00000000-0005-0000-0000-0000CD000000}"/>
    <cellStyle name="常规 8" xfId="213" xr:uid="{00000000-0005-0000-0000-0000CE000000}"/>
    <cellStyle name="常规_2007-2008年航线运力调整1121－交欧贸更新8改9_2011年预算-交计划运营20110223_2011年预算-交计划运营20110228" xfId="16" xr:uid="{00000000-0005-0000-0000-0000CF000000}"/>
    <cellStyle name="强调文字颜色 1" xfId="152" xr:uid="{00000000-0005-0000-0000-0000D0000000}"/>
    <cellStyle name="强调文字颜色 2" xfId="38" xr:uid="{00000000-0005-0000-0000-0000D1000000}"/>
    <cellStyle name="强调文字颜色 3" xfId="153" xr:uid="{00000000-0005-0000-0000-0000D2000000}"/>
    <cellStyle name="强调文字颜色 4" xfId="154" xr:uid="{00000000-0005-0000-0000-0000D3000000}"/>
    <cellStyle name="强调文字颜色 5" xfId="155" xr:uid="{00000000-0005-0000-0000-0000D4000000}"/>
    <cellStyle name="强调文字颜色 6" xfId="156" xr:uid="{00000000-0005-0000-0000-0000D5000000}"/>
    <cellStyle name="标题" xfId="157" xr:uid="{00000000-0005-0000-0000-0000D6000000}"/>
    <cellStyle name="标题 1" xfId="158" xr:uid="{00000000-0005-0000-0000-0000D7000000}"/>
    <cellStyle name="标题 2" xfId="159" xr:uid="{00000000-0005-0000-0000-0000D8000000}"/>
    <cellStyle name="标题 3" xfId="160" xr:uid="{00000000-0005-0000-0000-0000D9000000}"/>
    <cellStyle name="标题 4" xfId="70" xr:uid="{00000000-0005-0000-0000-0000DA000000}"/>
    <cellStyle name="标题_MED WB ARB 1st Quarter 2013" xfId="161" xr:uid="{00000000-0005-0000-0000-0000DB000000}"/>
    <cellStyle name="检查单元格" xfId="162" xr:uid="{00000000-0005-0000-0000-0000DC000000}"/>
    <cellStyle name="標準_proforma of PNW 2011" xfId="26" xr:uid="{00000000-0005-0000-0000-0000DD000000}"/>
    <cellStyle name="汇总" xfId="72" xr:uid="{00000000-0005-0000-0000-0000DE000000}"/>
    <cellStyle name="注释" xfId="163" xr:uid="{00000000-0005-0000-0000-0000DF000000}"/>
    <cellStyle name="解释性文本" xfId="135" xr:uid="{00000000-0005-0000-0000-0000E0000000}"/>
    <cellStyle name="警告文本" xfId="164" xr:uid="{00000000-0005-0000-0000-0000E1000000}"/>
    <cellStyle name="计算" xfId="43" xr:uid="{00000000-0005-0000-0000-0000E2000000}"/>
    <cellStyle name="超链接 2" xfId="214" xr:uid="{00000000-0005-0000-0000-0000E3000000}"/>
    <cellStyle name="输入" xfId="165" xr:uid="{00000000-0005-0000-0000-0000E4000000}"/>
    <cellStyle name="输出" xfId="166" xr:uid="{00000000-0005-0000-0000-0000E5000000}"/>
    <cellStyle name="适中" xfId="42" xr:uid="{00000000-0005-0000-0000-0000E6000000}"/>
    <cellStyle name="链接单元格" xfId="167" xr:uid="{00000000-0005-0000-0000-0000E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BAA8FE"/>
      <color rgb="FFCFC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2AD55A9-CDB1-4522-A8C1-659B71F7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9B0D55F7-918B-4E77-924F-937ED05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268B1AA1-99CD-4C03-B777-F028E7D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769434A2-E024-441F-AFB3-BD0C7E0C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3DA247E-913B-4604-BFB6-B345F15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9DCDD7BD-AB3D-46AD-9713-7FE9A93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1325218</xdr:colOff>
      <xdr:row>0</xdr:row>
      <xdr:rowOff>8283</xdr:rowOff>
    </xdr:from>
    <xdr:to>
      <xdr:col>1</xdr:col>
      <xdr:colOff>611420</xdr:colOff>
      <xdr:row>3</xdr:row>
      <xdr:rowOff>189692</xdr:rowOff>
    </xdr:to>
    <xdr:pic>
      <xdr:nvPicPr>
        <xdr:cNvPr id="16" name="Picture 1252" descr="Inline image">
          <a:extLst>
            <a:ext uri="{FF2B5EF4-FFF2-40B4-BE49-F238E27FC236}">
              <a16:creationId xmlns:a16="http://schemas.microsoft.com/office/drawing/2014/main" id="{C0D4BD4A-BDEA-4C2A-B31F-04495CF1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218" y="8283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23535882-E7B0-4BC0-9B61-B9AB3CF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FF6D867D-B638-4935-8220-5CB1311D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AC72EC38-BCAE-4CEF-AA52-C124235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27E9329-3AAC-4A5D-ADB0-11CDB967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3F07DBAC-054B-4EC3-9EA3-48C567E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12CBD680-4A80-466E-B525-0E37060C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132521</xdr:rowOff>
    </xdr:from>
    <xdr:to>
      <xdr:col>1</xdr:col>
      <xdr:colOff>527766</xdr:colOff>
      <xdr:row>4</xdr:row>
      <xdr:rowOff>7474</xdr:rowOff>
    </xdr:to>
    <xdr:pic macro="[0]!Picture1252_Click">
      <xdr:nvPicPr>
        <xdr:cNvPr id="10" name="Picture 1252" descr="Inline image">
          <a:extLst>
            <a:ext uri="{FF2B5EF4-FFF2-40B4-BE49-F238E27FC236}">
              <a16:creationId xmlns:a16="http://schemas.microsoft.com/office/drawing/2014/main" id="{5B132E78-EA86-4D21-B032-71AC03C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1314450</xdr:colOff>
      <xdr:row>0</xdr:row>
      <xdr:rowOff>19916</xdr:rowOff>
    </xdr:from>
    <xdr:to>
      <xdr:col>1</xdr:col>
      <xdr:colOff>434686</xdr:colOff>
      <xdr:row>3</xdr:row>
      <xdr:rowOff>248516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9916"/>
          <a:ext cx="1752600" cy="13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CB63FB7-3DF6-4571-AB57-ADD54E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87B2F130-22BB-40B5-9392-F5082F76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E7F62AD5-2879-419B-80B3-722735D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4F26E00A-AD73-48B1-8BF9-1850B262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DF11783-0EE0-419A-8C74-908AECA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EDE5571F-CE3B-4047-B3CD-A70FD49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57152</xdr:colOff>
      <xdr:row>0</xdr:row>
      <xdr:rowOff>38100</xdr:rowOff>
    </xdr:from>
    <xdr:to>
      <xdr:col>0</xdr:col>
      <xdr:colOff>1603195</xdr:colOff>
      <xdr:row>2</xdr:row>
      <xdr:rowOff>238125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2" y="38100"/>
          <a:ext cx="154604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27</xdr:row>
      <xdr:rowOff>171450</xdr:rowOff>
    </xdr:from>
    <xdr:to>
      <xdr:col>2</xdr:col>
      <xdr:colOff>495300</xdr:colOff>
      <xdr:row>27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28</xdr:row>
      <xdr:rowOff>171450</xdr:rowOff>
    </xdr:from>
    <xdr:to>
      <xdr:col>2</xdr:col>
      <xdr:colOff>495300</xdr:colOff>
      <xdr:row>28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DC0107D4-9E3F-408D-A30C-EC52C08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3037B8E3-A4C1-4C22-BC06-7330E3AE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14150C30-483F-487C-AD0C-733DDAD4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4F95EACA-E8FF-4058-8BC6-B593C42D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7E07B382-D378-41B5-AFF7-5846DCA5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F626E99C-6554-4A8D-A264-59DD1C3B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F6D72DE6-DCA9-4E27-A8BC-B6C0B60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9" name="Picture 1252" descr="Inline image">
          <a:extLst>
            <a:ext uri="{FF2B5EF4-FFF2-40B4-BE49-F238E27FC236}">
              <a16:creationId xmlns:a16="http://schemas.microsoft.com/office/drawing/2014/main" id="{D26F6CAB-7919-49A6-9DD8-562B6505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7B70E848-AB8E-4B2A-B737-318DF7D8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B706D29B-E86A-47AA-A589-F071F5B6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9DF0BC3E-DDD7-4FAE-A4B5-E66EBFAA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D002349E-B356-4742-BA8B-EA778316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A060F512-4988-4812-BEF0-6C166C8A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8B872DB-1E4B-484D-AF45-E2DD2F85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523CE5B7-79E5-4187-8710-DC8E24C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17" name="Picture 1252" descr="Inline image">
          <a:extLst>
            <a:ext uri="{FF2B5EF4-FFF2-40B4-BE49-F238E27FC236}">
              <a16:creationId xmlns:a16="http://schemas.microsoft.com/office/drawing/2014/main" id="{49483DA8-9AB5-439B-83AF-104E7827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B5A5CA20-76D3-4328-B4B9-068758B1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57CE9C26-8028-4AB9-BC76-002B8E8C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4FA731C3-FAD6-44DF-BAB2-AEBB2EA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7F8FDBD5-8C83-4681-9AD8-CCCFFC5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A157DF6D-3D57-4062-BAFD-684FCDCA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69231302-F224-4443-821C-D63596E1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28</xdr:row>
      <xdr:rowOff>171450</xdr:rowOff>
    </xdr:from>
    <xdr:to>
      <xdr:col>2</xdr:col>
      <xdr:colOff>495300</xdr:colOff>
      <xdr:row>28</xdr:row>
      <xdr:rowOff>171450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622B7668-F2FF-4F2F-8D1D-0A46F398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62198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8EA6C8C6-28C7-40DC-B2E5-F745CD78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F33AAD9B-8F0D-4B8F-A3A1-1843A32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A4B4FE5A-717E-449D-8CD3-A639915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17011651-A6E2-4222-83A0-2FA4336D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8E310D36-D9E5-44FA-9A8D-47C061E5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E50F5C6B-4C4B-426F-B133-691BF84D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83844EE-0202-4180-90B4-56C4C075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46C34FB2-2B50-45F9-BB2A-F3571B44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458895E7-9E53-4A65-A2AD-5789EC57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F856379A-8ACF-46E6-88F5-EE2F4EB8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D540A781-1590-4BE2-AD08-9F5D197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54</xdr:row>
      <xdr:rowOff>0</xdr:rowOff>
    </xdr:from>
    <xdr:to>
      <xdr:col>1</xdr:col>
      <xdr:colOff>19050</xdr:colOff>
      <xdr:row>54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7ECA8EED-EE6B-412A-91D3-7F30DE45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B0191766-7073-4ED3-BFFF-A2287243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FE106ADC-3930-4E77-B316-5F2C5570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6B23F797-CB83-467D-A868-22D87750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9B4965A3-2F13-447F-BDD6-BA629B82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115B4D0E-BA7A-46E0-82B9-EAB21DD2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D5EEE11A-7519-45E1-84A6-F489FFDB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0</xdr:col>
      <xdr:colOff>1228725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6D43434-6DFC-4F17-9011-2AE5DBC3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1247775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0EC7E4AC-076A-4D1E-959D-A4CB5364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5B199C54-808A-45E9-808C-6DCD4007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82B98AD-DE62-4AFD-8692-18E7D25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60DAEC83-4EFE-46CE-AAEB-CC5C24E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A5E32B4D-C619-424B-BF75-97EE4E6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BF3630E5-5B5B-4ED0-91FC-E8C10538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88DB8C59-E67C-46A9-BF78-CBA48DEE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1276350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AFF85199-0D73-4372-88FA-FF556C9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472C2881-71FE-49FE-943B-201FBD8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B15AB6D-455E-463C-89D7-5DF6EBB4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E1611824-8918-44AC-957A-E8F952B1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1753AC6-CC77-4A0E-903C-090B64DB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B5FB38A-9751-4FAD-8C64-2598907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F931FCC-22DF-41B1-846A-ED5D31B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111FA1FE-AECF-46A2-8E96-46C8B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560A5427-7DAD-4A3C-B78A-AE9E6D6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A5FA5660-AC75-40CB-965A-A05BD4D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12F94F48-7946-453A-8D85-5B7B950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9B9D28C7-3835-417B-AEE9-8F8C6526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1366631</xdr:colOff>
      <xdr:row>0</xdr:row>
      <xdr:rowOff>16564</xdr:rowOff>
    </xdr:from>
    <xdr:to>
      <xdr:col>1</xdr:col>
      <xdr:colOff>81333</xdr:colOff>
      <xdr:row>3</xdr:row>
      <xdr:rowOff>197973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491251BE-70DF-4282-96E6-502ECEC7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6631" y="16564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B8A5EC18-5A05-4E29-936B-81AE2D4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FF799ECA-C8F0-4517-8BAA-AE5F919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912998D-B910-424C-A3C9-121F620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8C11CC04-FA20-46EF-A228-6F0F1453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1BF8F01A-E4E8-4607-93F4-8007A325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BF3E039B-3C9C-4AE8-A633-F285BBA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E86E0B6-1822-43A4-B9BC-9A7073C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3C6080EA-0856-4F6A-8542-3261C7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A4F3FB06-FC17-4047-81D2-9D8EDA4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40F1EF18-7DF0-418B-9E41-6F92CDF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EB8721B3-E687-4A5E-BDB0-DFAC6A8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33BFC431-5205-41F3-B7C7-CADB554F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509F1C9-F0A1-4CAF-803F-FF3138D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EC3D1122-B4FF-4FD9-8FF2-F076B34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373C32DB-63FF-43AD-9B04-98859F8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2AD57D74-F1D5-41A2-A34C-A27C0C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E6C69C6B-4BFA-4306-BDAA-2DF7FD5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2D2BC9C-F3FF-4961-A3E3-99B3FC1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6" descr="LOGO">
          <a:extLst>
            <a:ext uri="{FF2B5EF4-FFF2-40B4-BE49-F238E27FC236}">
              <a16:creationId xmlns:a16="http://schemas.microsoft.com/office/drawing/2014/main" id="{9421EE8E-77D3-4020-825E-BAD79F95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A3D9DBCA-AE5F-47E5-9C79-9E721C4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0194A2D-FF34-4287-BD98-0B8EBF4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E26C401D-C78C-4740-BC3F-A9F7627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6F000FB1-6169-4301-A850-4C2BFB2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34686CFF-EE14-4D2E-9247-D86AAC3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3F75598E-BE33-4997-8B55-66FA43E9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3514ADBC-A285-4578-879F-21ADA7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65D6B8AB-3D4C-47B8-95C6-00D1DB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9F1678A6-931C-4257-AEB3-55BCDC5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BCEBCFD3-A717-4856-9EFB-BBD16C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1F0F4701-6823-41C0-97C7-68367B7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A716C286-6E70-4D5F-858C-258B10CE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FBF1473C-904F-47E3-95FB-564D227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CA212316-18F7-47D8-85CD-F19B3A2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82F303A0-0240-4B5A-AA0E-4B333FD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2D50EDD-B2B2-4CDD-BAF7-6364F31C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EF15FD15-F811-4517-A86B-7C36D298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FB732929-53BA-489D-94C2-21F715B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10996CD3-8F19-4684-A1AA-0FE249BA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2977D889-76A3-4A19-83A5-DE06045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E5D341EC-207A-4602-93FE-9FB92D59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92D24DA5-3308-4EB6-9395-2435D2B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49" descr="LOGO">
          <a:extLst>
            <a:ext uri="{FF2B5EF4-FFF2-40B4-BE49-F238E27FC236}">
              <a16:creationId xmlns:a16="http://schemas.microsoft.com/office/drawing/2014/main" id="{60D3D45A-48BE-4340-85EF-6BC3BC5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A3C336F6-DB72-4DA2-9C6F-5F2A960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DD78C840-BBB4-4642-A67F-D852599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19E19FD-71E2-4B30-AEB4-C767141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6304E4DA-C58D-456E-BD69-560014F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77932</xdr:rowOff>
    </xdr:from>
    <xdr:to>
      <xdr:col>0</xdr:col>
      <xdr:colOff>2073852</xdr:colOff>
      <xdr:row>32</xdr:row>
      <xdr:rowOff>77932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D251736F-404B-4DFD-A075-E96B41CF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085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A85C9A50-A8AF-40DC-A1CB-D7AF5E3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66DF9706-EF27-4D68-9713-A2FEBD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2A2BA960-25A4-4237-B75B-9231018B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227D750B-4EA5-431F-B73E-7C8A1BD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A7AF13A8-B174-42F7-A8A2-F000359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371BB55A-7C91-4FBA-88EF-37626ED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7461DDC7-416D-4631-9B79-B4FDB0A4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F0BD801A-A137-4A73-9B3C-95E10F1D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F3FB50B5-EFE5-482A-8DD2-013F999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4DEA4D5C-49B8-41ED-A0BA-1EC4AD99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CA882C81-FCE0-4AE5-AA2E-3D64156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E02F699C-B788-4208-A328-FF4C6F3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6BD8C75E-3830-46B7-8649-AD51BA8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86911B33-C2D6-447A-B2C1-1582ADD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2FCBCA10-1A65-4A2E-91EE-EFEFCA4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4D8B635F-FF16-400A-908E-3DD5C3ED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23A82F30-D0C2-44E6-8A90-64D027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3F1322D2-7C02-4330-8213-116D6300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4" name="Picture 73" descr="LOGO">
          <a:extLst>
            <a:ext uri="{FF2B5EF4-FFF2-40B4-BE49-F238E27FC236}">
              <a16:creationId xmlns:a16="http://schemas.microsoft.com/office/drawing/2014/main" id="{8638201A-11FA-448D-BB88-953FA7F6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625B66A9-434A-4AC2-83B4-B678008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D42DA30F-D455-4D1D-BAEA-93A31759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94BBD247-5902-4858-A9CF-1201232B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D96A68BD-BE67-443E-957B-472ACBD8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04A1DAA0-7485-456D-A1C3-7A9234C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B8E864F0-AE58-45E9-8600-06DA279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1F5B1D1-076C-4D5A-891C-AF9236BE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5FC93660-CEE7-47B6-9B47-9DDF1F4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0EEFE371-9AE5-4EE5-8A45-AF8B448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3FA55F5A-F82B-4F28-9A63-4B0DA8E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A4CECC1C-133B-47E9-B8BC-12C6EC3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2E26085E-5887-4083-8F01-FCA2BED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84B5224E-9B5D-4326-BE4F-2A99068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8E6C522-8BC9-410E-9C12-31FC4ED9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5A62F14-F48F-4FDE-8C13-0502CF3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48E80C48-6EA8-44BE-B602-B26637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296348BD-40E2-44D6-BEBE-CA326F2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85D8F177-DF7A-42A6-969A-5D647C9A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1BB40736-8581-4F12-8832-2A308CA7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874095C9-4A03-4631-BD51-8EFC5FA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8AFB2F78-A34D-4966-B111-126BF272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02A00DFC-5D69-4E0B-8617-4DB7266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21" descr="LOGO">
          <a:extLst>
            <a:ext uri="{FF2B5EF4-FFF2-40B4-BE49-F238E27FC236}">
              <a16:creationId xmlns:a16="http://schemas.microsoft.com/office/drawing/2014/main" id="{CF6EADF5-0CB6-4E8E-87FD-2DE3450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1366631</xdr:colOff>
      <xdr:row>0</xdr:row>
      <xdr:rowOff>0</xdr:rowOff>
    </xdr:from>
    <xdr:to>
      <xdr:col>1</xdr:col>
      <xdr:colOff>139312</xdr:colOff>
      <xdr:row>3</xdr:row>
      <xdr:rowOff>181409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304E6F03-EFA6-4BA0-84E9-C581030A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6631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D1CC3550-1967-4E2F-A64C-F70DF6E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7DA6B995-3AD9-4C82-AF50-2A923B8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3FA97D9-3504-4668-9859-62FA807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EA9BCF16-0E76-437B-B0F7-EF4525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C02CEFAB-F500-46C5-8518-9EB27C9E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C85C00C9-4F2A-410B-80E8-0EF0DE77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4A617596-5D6E-4F26-B076-8692C15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F835B28D-5BCE-4967-A34D-C197E3D6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C3097777-B6C3-40ED-9526-0C63D769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65CAEF77-849C-4628-B7F7-D89B2997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BD878FA5-BF7A-4256-9A90-5CB85ABF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A9DC41BD-3FD2-493E-96BB-21F0E0E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724B4B1C-2162-434E-A15B-6C847D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E14A85F1-B6E4-40A4-800B-D116C89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AD0CE59E-8443-43F0-B2A8-16DA68A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BE9F2020-109B-481E-9325-285C90F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D8881111-85D8-4784-85EF-BF41B131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CD50515D-F6D8-4FFA-B4C5-0B88923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1358347</xdr:colOff>
      <xdr:row>0</xdr:row>
      <xdr:rowOff>0</xdr:rowOff>
    </xdr:from>
    <xdr:to>
      <xdr:col>1</xdr:col>
      <xdr:colOff>644549</xdr:colOff>
      <xdr:row>3</xdr:row>
      <xdr:rowOff>181409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905FBD7B-2FFB-4973-8047-DA849D19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8347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77932</xdr:rowOff>
    </xdr:from>
    <xdr:to>
      <xdr:col>0</xdr:col>
      <xdr:colOff>2073852</xdr:colOff>
      <xdr:row>30</xdr:row>
      <xdr:rowOff>77932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3455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45474CE7-EFD5-4224-B1D5-14DEFA5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CDAAA8C0-8F50-43AB-BE16-201249FD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A0724E65-8E6A-413D-A65A-82D2179E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F9CD9966-2203-429A-A2E8-27DAEE0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5A1CB59B-DB6F-43A7-A140-156AE38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8B5C0FEC-2B77-40EB-9B60-4D34DD8A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CD280EFA-4420-43E2-9A47-14B4DEA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0DEDABC7-8788-4C44-ADCC-2146A83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0FC689ED-5B56-420D-B0C8-66E8253B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4EACF512-7EF1-452B-BC66-BDDB6B89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218F3F3-BE89-46EF-864D-F91D187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180B1831-EC93-478B-8D84-B45F91D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413DF363-892D-4953-9082-6B985C2E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2EB209D9-72C4-4C2A-A2CB-5315F5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4F3C796A-4AFC-4AD1-BA56-581D399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75CD6E12-B255-4210-9644-30B36EA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DACEBA55-DC06-4C69-B424-CAFE36F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F679909A-4ABF-4B04-A1C2-5745509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3" name="Picture 72" descr="LOGO">
          <a:extLst>
            <a:ext uri="{FF2B5EF4-FFF2-40B4-BE49-F238E27FC236}">
              <a16:creationId xmlns:a16="http://schemas.microsoft.com/office/drawing/2014/main" id="{1BDD7C39-35D1-4256-B338-C11EAA2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9D212B91-2B3D-435D-8700-3E49BC29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399BBD5B-7BE0-4DCE-9748-BBAE57CD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EC5C0500-17D3-4C2F-93D4-97C15F07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FF53DDC3-ABF0-4879-AE6B-E24E7F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5E70EA17-B1EF-41B3-84EA-A7F9332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B9D13C07-164C-4A32-A682-222CA60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C566B3C-6C03-4737-9B3A-510314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D15F292-BB55-4BBC-BA3F-FF4E674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D62228A0-DBCC-47A3-8F7C-BCBC8C7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B47C45C4-9C38-49C7-8F0C-8ECA518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2DE040C0-841E-4FDE-A52B-A6BD175B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D70F1831-7FDB-468B-B66A-1368F02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48840737-C4E2-4922-A14A-502C9C2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A95F0074-4A36-4801-B3A1-3791E62D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DFB17CE-E596-474C-939B-191310F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1E21E8F3-32D5-45F1-8F0D-B5D745B9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889FADBC-BF74-4818-B65D-D147769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9336F026-0497-450A-92CC-07CEE33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C8AC91BD-AE60-4DA6-AB96-DDB9B63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6FD4AE-4B25-4036-A78C-12E2A04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D98FFB96-9F64-460C-8D24-235F93EC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3B3F03CA-096E-44EC-9D1A-ECEAE543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CBBDC59A-26AE-4829-885D-5D69061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1333500</xdr:colOff>
      <xdr:row>0</xdr:row>
      <xdr:rowOff>0</xdr:rowOff>
    </xdr:from>
    <xdr:to>
      <xdr:col>1</xdr:col>
      <xdr:colOff>793637</xdr:colOff>
      <xdr:row>3</xdr:row>
      <xdr:rowOff>181409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76BBA92D-0D9D-4563-AEE1-8A46355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F1F51170-D33C-4617-B1A9-4E1B93F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43472C6C-2873-4AAE-9CEF-E78F6DD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17AF49E-B507-4639-88B3-40A8CD82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493E2EC2-5A5C-46D4-AFFE-63670E8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49AB638D-9F25-46BC-9E9B-299D937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8B7862C3-D71D-475E-B1C2-56EC17B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9F6FA7C1-7F37-4725-AB3B-AE9E0FD7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C19CFE75-84BF-4BDF-991E-0C56A6E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FDA817BA-67B8-4A23-85E5-339AB4E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A3A02310-7CF7-450A-A3E1-0B4F1B4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11348448-FB07-4A35-9342-45FCF91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D725D8B4-81B7-46A9-BF17-DA9912D0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4A99F7D4-A229-469D-9406-AED9BD9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D1BAEC5A-42A0-437E-86D4-27F961BD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9E6EBCE-999D-4EB8-9E46-561AD765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7579FEBC-6296-4D4F-A40A-3226D8D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97F272BC-17AB-4FDC-BDBF-9E5A2E5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6" name="Picture 45" descr="LOGO">
          <a:extLst>
            <a:ext uri="{FF2B5EF4-FFF2-40B4-BE49-F238E27FC236}">
              <a16:creationId xmlns:a16="http://schemas.microsoft.com/office/drawing/2014/main" id="{F3E2964E-B731-448B-B276-F6E57F66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E8770524-7F1F-4EFF-8A3D-8B6E17DF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76D5C505-A1F1-44B7-81C2-A81B773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E86D22C2-4E2C-461E-A91D-5C756D3F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6068812D-7727-49EF-A370-5CE47991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77932</xdr:rowOff>
    </xdr:from>
    <xdr:to>
      <xdr:col>0</xdr:col>
      <xdr:colOff>2073852</xdr:colOff>
      <xdr:row>30</xdr:row>
      <xdr:rowOff>77932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88AB5AC3-CA05-4FBD-BDE0-5D773AE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5990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2331A4AE-CA95-4385-8607-A609C80B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915D044-3526-4468-AD01-62AE43D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E5D14C8B-8BB6-4AFA-8AED-428EE70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3D770B95-956D-423D-B2D8-66063D4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825529B7-5BE7-4DB5-A146-3FF5C27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BBC0BAFC-2094-4185-B135-51DD918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4E66A671-9971-4A75-9294-6405804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91023BD4-A2A7-478F-B6CC-DDC8B469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397610B2-92ED-4273-B69D-ACA0EA5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AA0924AC-525E-40DA-B0E2-7BC64C06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F2022C55-4FDC-4104-807A-A97DA81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D9104748-E47E-4AFD-8478-E4AE7FE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74CFF290-BEB2-4DC4-9A1B-37AEBBF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9E0CABB-8DA8-440F-B259-37488FB6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FCA1EF86-EEE3-40B2-A88F-110E2A26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69FF5FF7-67EB-4C1D-8C4F-7E9842E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0B2F810F-A92E-42B1-A93A-B58D6CF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708AD39A-AFC9-4897-B111-46860BD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" name="Picture 69" descr="LOGO">
          <a:extLst>
            <a:ext uri="{FF2B5EF4-FFF2-40B4-BE49-F238E27FC236}">
              <a16:creationId xmlns:a16="http://schemas.microsoft.com/office/drawing/2014/main" id="{0317262A-0998-400D-81D5-5887CD1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754B6436-AE02-4FD5-AF7E-28F2F71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E0FD3213-A6A8-405E-9224-E6309F3A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BB775DED-4B58-44DE-A83A-7B7936F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74D19FBD-BD71-4CF5-85DF-708CC85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9D65AA44-A7A4-4D35-9545-4CA7EE3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655F003C-2448-4BE8-BFE9-84C948CA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3211DA91-AB9B-4F08-9983-9E65210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1B99009A-0ACD-4192-87D1-2A10844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678D128E-90F7-45BA-96D3-F647087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9D041138-83BD-4BC2-BAB5-C3D86CF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91786228-8560-48B4-B218-5DB17D0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2949380F-EBF9-4529-86F6-72EAE85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7F0182A3-6D63-414D-ACC9-153FF86A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C2E23E2E-A9CC-45EA-8ABD-104D37E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E5215D22-15CB-471B-A021-DAAAFB1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86A4B42B-1243-4B02-96F7-9F82EEB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1ACB58A5-99AE-416B-A92E-7A51A03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551DB22A-F699-4A47-992A-28A64FA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B3C28BE-68A5-451E-8A96-A4F737E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90A8415C-5126-40E6-B987-55AC7BEE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A98F570B-3DE9-4AB2-A46D-6EEE742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1B6B7F75-B3A2-4151-BCDB-A60CF566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754756-464A-4A17-9643-72E5BA9C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1325216</xdr:colOff>
      <xdr:row>0</xdr:row>
      <xdr:rowOff>0</xdr:rowOff>
    </xdr:from>
    <xdr:to>
      <xdr:col>1</xdr:col>
      <xdr:colOff>611418</xdr:colOff>
      <xdr:row>3</xdr:row>
      <xdr:rowOff>181409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9242D84A-B9E3-4FF3-8AFB-B53C0083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216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SCHEDULE/2022/NOV%202022/COSCO-SCHEDULE_ATD%20NORTH%20AMERICA%20CANADA%20NOV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 xml:space="preserve">TEL : 84.8.38290000          FAX : 84.8. 39307268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EMAIL : SGN.ATD.CUS@COSCON.COM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8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18" Type="http://schemas.openxmlformats.org/officeDocument/2006/relationships/printerSettings" Target="../printerSettings/printerSettings213.bin"/><Relationship Id="rId26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198.bin"/><Relationship Id="rId21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17" Type="http://schemas.openxmlformats.org/officeDocument/2006/relationships/printerSettings" Target="../printerSettings/printerSettings212.bin"/><Relationship Id="rId25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197.bin"/><Relationship Id="rId16" Type="http://schemas.openxmlformats.org/officeDocument/2006/relationships/printerSettings" Target="../printerSettings/printerSettings211.bin"/><Relationship Id="rId20" Type="http://schemas.openxmlformats.org/officeDocument/2006/relationships/printerSettings" Target="../printerSettings/printerSettings215.bin"/><Relationship Id="rId29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24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23" Type="http://schemas.openxmlformats.org/officeDocument/2006/relationships/printerSettings" Target="../printerSettings/printerSettings218.bin"/><Relationship Id="rId28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05.bin"/><Relationship Id="rId19" Type="http://schemas.openxmlformats.org/officeDocument/2006/relationships/printerSettings" Target="../printerSettings/printerSettings214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Relationship Id="rId22" Type="http://schemas.openxmlformats.org/officeDocument/2006/relationships/printerSettings" Target="../printerSettings/printerSettings217.bin"/><Relationship Id="rId27" Type="http://schemas.openxmlformats.org/officeDocument/2006/relationships/printerSettings" Target="../printerSettings/printerSettings222.bin"/><Relationship Id="rId30" Type="http://schemas.openxmlformats.org/officeDocument/2006/relationships/printerSettings" Target="../printerSettings/printerSettings22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18" Type="http://schemas.openxmlformats.org/officeDocument/2006/relationships/printerSettings" Target="../printerSettings/printerSettings243.bin"/><Relationship Id="rId26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28.bin"/><Relationship Id="rId21" Type="http://schemas.openxmlformats.org/officeDocument/2006/relationships/printerSettings" Target="../printerSettings/printerSettings246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17" Type="http://schemas.openxmlformats.org/officeDocument/2006/relationships/printerSettings" Target="../printerSettings/printerSettings242.bin"/><Relationship Id="rId25" Type="http://schemas.openxmlformats.org/officeDocument/2006/relationships/printerSettings" Target="../printerSettings/printerSettings250.bin"/><Relationship Id="rId2" Type="http://schemas.openxmlformats.org/officeDocument/2006/relationships/printerSettings" Target="../printerSettings/printerSettings227.bin"/><Relationship Id="rId16" Type="http://schemas.openxmlformats.org/officeDocument/2006/relationships/printerSettings" Target="../printerSettings/printerSettings241.bin"/><Relationship Id="rId20" Type="http://schemas.openxmlformats.org/officeDocument/2006/relationships/printerSettings" Target="../printerSettings/printerSettings245.bin"/><Relationship Id="rId29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24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23" Type="http://schemas.openxmlformats.org/officeDocument/2006/relationships/printerSettings" Target="../printerSettings/printerSettings248.bin"/><Relationship Id="rId28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35.bin"/><Relationship Id="rId19" Type="http://schemas.openxmlformats.org/officeDocument/2006/relationships/printerSettings" Target="../printerSettings/printerSettings244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Relationship Id="rId22" Type="http://schemas.openxmlformats.org/officeDocument/2006/relationships/printerSettings" Target="../printerSettings/printerSettings247.bin"/><Relationship Id="rId27" Type="http://schemas.openxmlformats.org/officeDocument/2006/relationships/printerSettings" Target="../printerSettings/printerSettings252.bin"/><Relationship Id="rId30" Type="http://schemas.openxmlformats.org/officeDocument/2006/relationships/printerSettings" Target="../printerSettings/printerSettings25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18" Type="http://schemas.openxmlformats.org/officeDocument/2006/relationships/printerSettings" Target="../printerSettings/printerSettings273.bin"/><Relationship Id="rId26" Type="http://schemas.openxmlformats.org/officeDocument/2006/relationships/printerSettings" Target="../printerSettings/printerSettings281.bin"/><Relationship Id="rId3" Type="http://schemas.openxmlformats.org/officeDocument/2006/relationships/printerSettings" Target="../printerSettings/printerSettings258.bin"/><Relationship Id="rId21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5" Type="http://schemas.openxmlformats.org/officeDocument/2006/relationships/printerSettings" Target="../printerSettings/printerSettings280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20" Type="http://schemas.openxmlformats.org/officeDocument/2006/relationships/printerSettings" Target="../printerSettings/printerSettings275.bin"/><Relationship Id="rId29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24" Type="http://schemas.openxmlformats.org/officeDocument/2006/relationships/printerSettings" Target="../printerSettings/printerSettings279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23" Type="http://schemas.openxmlformats.org/officeDocument/2006/relationships/printerSettings" Target="../printerSettings/printerSettings278.bin"/><Relationship Id="rId28" Type="http://schemas.openxmlformats.org/officeDocument/2006/relationships/printerSettings" Target="../printerSettings/printerSettings283.bin"/><Relationship Id="rId10" Type="http://schemas.openxmlformats.org/officeDocument/2006/relationships/printerSettings" Target="../printerSettings/printerSettings265.bin"/><Relationship Id="rId19" Type="http://schemas.openxmlformats.org/officeDocument/2006/relationships/printerSettings" Target="../printerSettings/printerSettings274.bin"/><Relationship Id="rId31" Type="http://schemas.openxmlformats.org/officeDocument/2006/relationships/drawing" Target="../drawings/drawing15.xml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Relationship Id="rId22" Type="http://schemas.openxmlformats.org/officeDocument/2006/relationships/printerSettings" Target="../printerSettings/printerSettings277.bin"/><Relationship Id="rId27" Type="http://schemas.openxmlformats.org/officeDocument/2006/relationships/printerSettings" Target="../printerSettings/printerSettings282.bin"/><Relationship Id="rId30" Type="http://schemas.openxmlformats.org/officeDocument/2006/relationships/printerSettings" Target="../printerSettings/printerSettings28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4.bin"/><Relationship Id="rId13" Type="http://schemas.openxmlformats.org/officeDocument/2006/relationships/printerSettings" Target="../printerSettings/printerSettings299.bin"/><Relationship Id="rId18" Type="http://schemas.openxmlformats.org/officeDocument/2006/relationships/printerSettings" Target="../printerSettings/printerSettings304.bin"/><Relationship Id="rId26" Type="http://schemas.openxmlformats.org/officeDocument/2006/relationships/printerSettings" Target="../printerSettings/printerSettings312.bin"/><Relationship Id="rId3" Type="http://schemas.openxmlformats.org/officeDocument/2006/relationships/printerSettings" Target="../printerSettings/printerSettings289.bin"/><Relationship Id="rId21" Type="http://schemas.openxmlformats.org/officeDocument/2006/relationships/printerSettings" Target="../printerSettings/printerSettings307.bin"/><Relationship Id="rId7" Type="http://schemas.openxmlformats.org/officeDocument/2006/relationships/printerSettings" Target="../printerSettings/printerSettings293.bin"/><Relationship Id="rId12" Type="http://schemas.openxmlformats.org/officeDocument/2006/relationships/printerSettings" Target="../printerSettings/printerSettings298.bin"/><Relationship Id="rId17" Type="http://schemas.openxmlformats.org/officeDocument/2006/relationships/printerSettings" Target="../printerSettings/printerSettings303.bin"/><Relationship Id="rId25" Type="http://schemas.openxmlformats.org/officeDocument/2006/relationships/printerSettings" Target="../printerSettings/printerSettings311.bin"/><Relationship Id="rId2" Type="http://schemas.openxmlformats.org/officeDocument/2006/relationships/printerSettings" Target="../printerSettings/printerSettings288.bin"/><Relationship Id="rId16" Type="http://schemas.openxmlformats.org/officeDocument/2006/relationships/printerSettings" Target="../printerSettings/printerSettings302.bin"/><Relationship Id="rId20" Type="http://schemas.openxmlformats.org/officeDocument/2006/relationships/printerSettings" Target="../printerSettings/printerSettings306.bin"/><Relationship Id="rId29" Type="http://schemas.openxmlformats.org/officeDocument/2006/relationships/printerSettings" Target="../printerSettings/printerSettings315.bin"/><Relationship Id="rId1" Type="http://schemas.openxmlformats.org/officeDocument/2006/relationships/printerSettings" Target="../printerSettings/printerSettings287.bin"/><Relationship Id="rId6" Type="http://schemas.openxmlformats.org/officeDocument/2006/relationships/printerSettings" Target="../printerSettings/printerSettings292.bin"/><Relationship Id="rId11" Type="http://schemas.openxmlformats.org/officeDocument/2006/relationships/printerSettings" Target="../printerSettings/printerSettings297.bin"/><Relationship Id="rId24" Type="http://schemas.openxmlformats.org/officeDocument/2006/relationships/printerSettings" Target="../printerSettings/printerSettings310.bin"/><Relationship Id="rId5" Type="http://schemas.openxmlformats.org/officeDocument/2006/relationships/printerSettings" Target="../printerSettings/printerSettings291.bin"/><Relationship Id="rId15" Type="http://schemas.openxmlformats.org/officeDocument/2006/relationships/printerSettings" Target="../printerSettings/printerSettings301.bin"/><Relationship Id="rId23" Type="http://schemas.openxmlformats.org/officeDocument/2006/relationships/printerSettings" Target="../printerSettings/printerSettings309.bin"/><Relationship Id="rId28" Type="http://schemas.openxmlformats.org/officeDocument/2006/relationships/printerSettings" Target="../printerSettings/printerSettings314.bin"/><Relationship Id="rId10" Type="http://schemas.openxmlformats.org/officeDocument/2006/relationships/printerSettings" Target="../printerSettings/printerSettings296.bin"/><Relationship Id="rId19" Type="http://schemas.openxmlformats.org/officeDocument/2006/relationships/printerSettings" Target="../printerSettings/printerSettings305.bin"/><Relationship Id="rId31" Type="http://schemas.openxmlformats.org/officeDocument/2006/relationships/drawing" Target="../drawings/drawing17.xml"/><Relationship Id="rId4" Type="http://schemas.openxmlformats.org/officeDocument/2006/relationships/printerSettings" Target="../printerSettings/printerSettings290.bin"/><Relationship Id="rId9" Type="http://schemas.openxmlformats.org/officeDocument/2006/relationships/printerSettings" Target="../printerSettings/printerSettings295.bin"/><Relationship Id="rId14" Type="http://schemas.openxmlformats.org/officeDocument/2006/relationships/printerSettings" Target="../printerSettings/printerSettings300.bin"/><Relationship Id="rId22" Type="http://schemas.openxmlformats.org/officeDocument/2006/relationships/printerSettings" Target="../printerSettings/printerSettings308.bin"/><Relationship Id="rId27" Type="http://schemas.openxmlformats.org/officeDocument/2006/relationships/printerSettings" Target="../printerSettings/printerSettings313.bin"/><Relationship Id="rId30" Type="http://schemas.openxmlformats.org/officeDocument/2006/relationships/printerSettings" Target="../printerSettings/printerSettings3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drawing" Target="../drawings/drawing5.xml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13" Type="http://schemas.openxmlformats.org/officeDocument/2006/relationships/printerSettings" Target="../printerSettings/printerSettings76.bin"/><Relationship Id="rId18" Type="http://schemas.openxmlformats.org/officeDocument/2006/relationships/printerSettings" Target="../printerSettings/printerSettings81.bin"/><Relationship Id="rId26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66.bin"/><Relationship Id="rId21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70.bin"/><Relationship Id="rId12" Type="http://schemas.openxmlformats.org/officeDocument/2006/relationships/printerSettings" Target="../printerSettings/printerSettings75.bin"/><Relationship Id="rId17" Type="http://schemas.openxmlformats.org/officeDocument/2006/relationships/printerSettings" Target="../printerSettings/printerSettings80.bin"/><Relationship Id="rId25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65.bin"/><Relationship Id="rId16" Type="http://schemas.openxmlformats.org/officeDocument/2006/relationships/printerSettings" Target="../printerSettings/printerSettings79.bin"/><Relationship Id="rId20" Type="http://schemas.openxmlformats.org/officeDocument/2006/relationships/printerSettings" Target="../printerSettings/printerSettings83.bin"/><Relationship Id="rId29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24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68.bin"/><Relationship Id="rId15" Type="http://schemas.openxmlformats.org/officeDocument/2006/relationships/printerSettings" Target="../printerSettings/printerSettings78.bin"/><Relationship Id="rId23" Type="http://schemas.openxmlformats.org/officeDocument/2006/relationships/printerSettings" Target="../printerSettings/printerSettings86.bin"/><Relationship Id="rId28" Type="http://schemas.openxmlformats.org/officeDocument/2006/relationships/printerSettings" Target="../printerSettings/printerSettings91.bin"/><Relationship Id="rId10" Type="http://schemas.openxmlformats.org/officeDocument/2006/relationships/printerSettings" Target="../printerSettings/printerSettings73.bin"/><Relationship Id="rId19" Type="http://schemas.openxmlformats.org/officeDocument/2006/relationships/printerSettings" Target="../printerSettings/printerSettings82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Relationship Id="rId14" Type="http://schemas.openxmlformats.org/officeDocument/2006/relationships/printerSettings" Target="../printerSettings/printerSettings77.bin"/><Relationship Id="rId22" Type="http://schemas.openxmlformats.org/officeDocument/2006/relationships/printerSettings" Target="../printerSettings/printerSettings85.bin"/><Relationship Id="rId27" Type="http://schemas.openxmlformats.org/officeDocument/2006/relationships/printerSettings" Target="../printerSettings/printerSettings90.bin"/><Relationship Id="rId30" Type="http://schemas.openxmlformats.org/officeDocument/2006/relationships/printerSettings" Target="../printerSettings/printerSettings9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13" Type="http://schemas.openxmlformats.org/officeDocument/2006/relationships/printerSettings" Target="../printerSettings/printerSettings106.bin"/><Relationship Id="rId18" Type="http://schemas.openxmlformats.org/officeDocument/2006/relationships/printerSettings" Target="../printerSettings/printerSettings111.bin"/><Relationship Id="rId26" Type="http://schemas.openxmlformats.org/officeDocument/2006/relationships/printerSettings" Target="../printerSettings/printerSettings119.bin"/><Relationship Id="rId3" Type="http://schemas.openxmlformats.org/officeDocument/2006/relationships/printerSettings" Target="../printerSettings/printerSettings96.bin"/><Relationship Id="rId21" Type="http://schemas.openxmlformats.org/officeDocument/2006/relationships/printerSettings" Target="../printerSettings/printerSettings114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17" Type="http://schemas.openxmlformats.org/officeDocument/2006/relationships/printerSettings" Target="../printerSettings/printerSettings110.bin"/><Relationship Id="rId25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95.bin"/><Relationship Id="rId16" Type="http://schemas.openxmlformats.org/officeDocument/2006/relationships/printerSettings" Target="../printerSettings/printerSettings109.bin"/><Relationship Id="rId20" Type="http://schemas.openxmlformats.org/officeDocument/2006/relationships/printerSettings" Target="../printerSettings/printerSettings113.bin"/><Relationship Id="rId29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24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98.bin"/><Relationship Id="rId15" Type="http://schemas.openxmlformats.org/officeDocument/2006/relationships/printerSettings" Target="../printerSettings/printerSettings108.bin"/><Relationship Id="rId23" Type="http://schemas.openxmlformats.org/officeDocument/2006/relationships/printerSettings" Target="../printerSettings/printerSettings116.bin"/><Relationship Id="rId28" Type="http://schemas.openxmlformats.org/officeDocument/2006/relationships/printerSettings" Target="../printerSettings/printerSettings121.bin"/><Relationship Id="rId10" Type="http://schemas.openxmlformats.org/officeDocument/2006/relationships/printerSettings" Target="../printerSettings/printerSettings103.bin"/><Relationship Id="rId19" Type="http://schemas.openxmlformats.org/officeDocument/2006/relationships/printerSettings" Target="../printerSettings/printerSettings112.bin"/><Relationship Id="rId31" Type="http://schemas.openxmlformats.org/officeDocument/2006/relationships/drawing" Target="../drawings/drawing7.xml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Relationship Id="rId14" Type="http://schemas.openxmlformats.org/officeDocument/2006/relationships/printerSettings" Target="../printerSettings/printerSettings107.bin"/><Relationship Id="rId22" Type="http://schemas.openxmlformats.org/officeDocument/2006/relationships/printerSettings" Target="../printerSettings/printerSettings115.bin"/><Relationship Id="rId27" Type="http://schemas.openxmlformats.org/officeDocument/2006/relationships/printerSettings" Target="../printerSettings/printerSettings120.bin"/><Relationship Id="rId30" Type="http://schemas.openxmlformats.org/officeDocument/2006/relationships/printerSettings" Target="../printerSettings/printerSettings12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1.bin"/><Relationship Id="rId13" Type="http://schemas.openxmlformats.org/officeDocument/2006/relationships/printerSettings" Target="../printerSettings/printerSettings136.bin"/><Relationship Id="rId18" Type="http://schemas.openxmlformats.org/officeDocument/2006/relationships/printerSettings" Target="../printerSettings/printerSettings141.bin"/><Relationship Id="rId26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26.bin"/><Relationship Id="rId21" Type="http://schemas.openxmlformats.org/officeDocument/2006/relationships/printerSettings" Target="../printerSettings/printerSettings144.bin"/><Relationship Id="rId7" Type="http://schemas.openxmlformats.org/officeDocument/2006/relationships/printerSettings" Target="../printerSettings/printerSettings130.bin"/><Relationship Id="rId12" Type="http://schemas.openxmlformats.org/officeDocument/2006/relationships/printerSettings" Target="../printerSettings/printerSettings135.bin"/><Relationship Id="rId17" Type="http://schemas.openxmlformats.org/officeDocument/2006/relationships/printerSettings" Target="../printerSettings/printerSettings140.bin"/><Relationship Id="rId25" Type="http://schemas.openxmlformats.org/officeDocument/2006/relationships/printerSettings" Target="../printerSettings/printerSettings148.bin"/><Relationship Id="rId2" Type="http://schemas.openxmlformats.org/officeDocument/2006/relationships/printerSettings" Target="../printerSettings/printerSettings125.bin"/><Relationship Id="rId16" Type="http://schemas.openxmlformats.org/officeDocument/2006/relationships/printerSettings" Target="../printerSettings/printerSettings139.bin"/><Relationship Id="rId20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11" Type="http://schemas.openxmlformats.org/officeDocument/2006/relationships/printerSettings" Target="../printerSettings/printerSettings134.bin"/><Relationship Id="rId24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28.bin"/><Relationship Id="rId15" Type="http://schemas.openxmlformats.org/officeDocument/2006/relationships/printerSettings" Target="../printerSettings/printerSettings138.bin"/><Relationship Id="rId23" Type="http://schemas.openxmlformats.org/officeDocument/2006/relationships/printerSettings" Target="../printerSettings/printerSettings146.bin"/><Relationship Id="rId28" Type="http://schemas.openxmlformats.org/officeDocument/2006/relationships/drawing" Target="../drawings/drawing8.xml"/><Relationship Id="rId10" Type="http://schemas.openxmlformats.org/officeDocument/2006/relationships/printerSettings" Target="../printerSettings/printerSettings133.bin"/><Relationship Id="rId19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27.bin"/><Relationship Id="rId9" Type="http://schemas.openxmlformats.org/officeDocument/2006/relationships/printerSettings" Target="../printerSettings/printerSettings132.bin"/><Relationship Id="rId14" Type="http://schemas.openxmlformats.org/officeDocument/2006/relationships/printerSettings" Target="../printerSettings/printerSettings137.bin"/><Relationship Id="rId22" Type="http://schemas.openxmlformats.org/officeDocument/2006/relationships/printerSettings" Target="../printerSettings/printerSettings145.bin"/><Relationship Id="rId27" Type="http://schemas.openxmlformats.org/officeDocument/2006/relationships/printerSettings" Target="../printerSettings/printerSettings15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18" Type="http://schemas.openxmlformats.org/officeDocument/2006/relationships/printerSettings" Target="../printerSettings/printerSettings168.bin"/><Relationship Id="rId26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53.bin"/><Relationship Id="rId21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17" Type="http://schemas.openxmlformats.org/officeDocument/2006/relationships/printerSettings" Target="../printerSettings/printerSettings167.bin"/><Relationship Id="rId25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52.bin"/><Relationship Id="rId16" Type="http://schemas.openxmlformats.org/officeDocument/2006/relationships/printerSettings" Target="../printerSettings/printerSettings166.bin"/><Relationship Id="rId20" Type="http://schemas.openxmlformats.org/officeDocument/2006/relationships/printerSettings" Target="../printerSettings/printerSettings170.bin"/><Relationship Id="rId29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24" Type="http://schemas.openxmlformats.org/officeDocument/2006/relationships/printerSettings" Target="../printerSettings/printerSettings174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23" Type="http://schemas.openxmlformats.org/officeDocument/2006/relationships/printerSettings" Target="../printerSettings/printerSettings173.bin"/><Relationship Id="rId28" Type="http://schemas.openxmlformats.org/officeDocument/2006/relationships/printerSettings" Target="../printerSettings/printerSettings178.bin"/><Relationship Id="rId10" Type="http://schemas.openxmlformats.org/officeDocument/2006/relationships/printerSettings" Target="../printerSettings/printerSettings160.bin"/><Relationship Id="rId19" Type="http://schemas.openxmlformats.org/officeDocument/2006/relationships/printerSettings" Target="../printerSettings/printerSettings169.bin"/><Relationship Id="rId31" Type="http://schemas.openxmlformats.org/officeDocument/2006/relationships/drawing" Target="../drawings/drawing9.xml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Relationship Id="rId22" Type="http://schemas.openxmlformats.org/officeDocument/2006/relationships/printerSettings" Target="../printerSettings/printerSettings172.bin"/><Relationship Id="rId27" Type="http://schemas.openxmlformats.org/officeDocument/2006/relationships/printerSettings" Target="../printerSettings/printerSettings177.bin"/><Relationship Id="rId30" Type="http://schemas.openxmlformats.org/officeDocument/2006/relationships/printerSettings" Target="../printerSettings/printerSettings18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opLeftCell="A10" zoomScaleNormal="100" zoomScalePageLayoutView="60" workbookViewId="0">
      <selection activeCell="A33" sqref="A33:M33"/>
    </sheetView>
  </sheetViews>
  <sheetFormatPr defaultColWidth="8.88671875" defaultRowHeight="12.75"/>
  <cols>
    <col min="1" max="1" width="13.6640625" style="33" bestFit="1" customWidth="1"/>
    <col min="2" max="2" width="12.109375" style="34" customWidth="1"/>
    <col min="3" max="5" width="9" style="34"/>
    <col min="6" max="6" width="20.109375" style="34" customWidth="1"/>
    <col min="7" max="7" width="11.88671875" style="34" customWidth="1"/>
    <col min="8" max="8" width="14.44140625" style="33" bestFit="1" customWidth="1"/>
    <col min="9" max="9" width="16" style="34" bestFit="1" customWidth="1"/>
    <col min="10" max="10" width="9" style="34"/>
    <col min="11" max="11" width="24.109375" style="34" customWidth="1"/>
    <col min="12" max="12" width="9" style="34" customWidth="1"/>
    <col min="13" max="16384" width="8.88671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80" t="s">
        <v>71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2"/>
    </row>
    <row r="4" spans="1:13" s="31" customFormat="1" ht="38.25" customHeight="1" thickBot="1">
      <c r="A4" s="583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5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86" t="s">
        <v>33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29</v>
      </c>
      <c r="K8" s="146">
        <f ca="1">TODAY()</f>
        <v>45391</v>
      </c>
      <c r="L8" s="32"/>
      <c r="M8" s="32"/>
    </row>
    <row r="9" spans="1:13" s="73" customFormat="1" ht="36" customHeight="1">
      <c r="A9" s="72"/>
      <c r="B9" s="142" t="s">
        <v>20</v>
      </c>
      <c r="H9" s="72"/>
    </row>
    <row r="10" spans="1:13" s="76" customFormat="1" ht="29.25" customHeight="1">
      <c r="A10" s="147" t="s">
        <v>45</v>
      </c>
      <c r="B10" s="149" t="s">
        <v>115</v>
      </c>
      <c r="C10" s="150"/>
      <c r="D10" s="150"/>
      <c r="E10" s="150"/>
      <c r="F10" s="150"/>
      <c r="G10" s="150"/>
      <c r="H10"/>
      <c r="I10"/>
      <c r="J10"/>
      <c r="K10"/>
      <c r="L10"/>
      <c r="M10"/>
    </row>
    <row r="11" spans="1:13" s="76" customFormat="1" ht="29.25" customHeight="1">
      <c r="A11" s="148" t="s">
        <v>45</v>
      </c>
      <c r="B11" s="149" t="s">
        <v>101</v>
      </c>
      <c r="C11" s="151"/>
      <c r="D11" s="151"/>
      <c r="E11" s="151"/>
      <c r="F11" s="151"/>
      <c r="G11" s="151"/>
      <c r="H11" s="75"/>
      <c r="I11" s="75"/>
      <c r="J11" s="75"/>
      <c r="K11" s="75"/>
      <c r="L11" s="75"/>
      <c r="M11" s="75"/>
    </row>
    <row r="12" spans="1:13" s="76" customFormat="1" ht="29.25" customHeight="1">
      <c r="A12" s="148" t="s">
        <v>45</v>
      </c>
      <c r="B12" s="149" t="s">
        <v>70</v>
      </c>
      <c r="C12" s="151"/>
      <c r="D12" s="151"/>
      <c r="E12" s="151"/>
      <c r="F12" s="151"/>
      <c r="G12" s="151"/>
      <c r="H12" s="75"/>
      <c r="I12" s="75"/>
      <c r="J12" s="75"/>
      <c r="K12" s="75"/>
      <c r="L12" s="75"/>
      <c r="M12" s="75"/>
    </row>
    <row r="13" spans="1:13" s="76" customFormat="1" ht="29.25" customHeight="1">
      <c r="A13" s="147" t="s">
        <v>45</v>
      </c>
      <c r="B13" s="149" t="s">
        <v>116</v>
      </c>
      <c r="C13" s="151"/>
      <c r="D13" s="151"/>
      <c r="E13" s="151"/>
      <c r="F13" s="151"/>
      <c r="G13" s="151"/>
      <c r="H13" s="75"/>
      <c r="I13" s="75"/>
      <c r="J13" s="75"/>
      <c r="K13" s="75"/>
      <c r="L13" s="75"/>
      <c r="M13" s="75"/>
    </row>
    <row r="14" spans="1:13" s="76" customFormat="1" ht="29.25" customHeight="1">
      <c r="A14" s="148" t="s">
        <v>45</v>
      </c>
      <c r="B14" s="149" t="s">
        <v>49</v>
      </c>
      <c r="C14" s="151"/>
      <c r="D14" s="151"/>
      <c r="E14" s="151"/>
      <c r="F14" s="151"/>
      <c r="G14" s="151"/>
      <c r="H14" s="75"/>
      <c r="I14" s="75"/>
      <c r="J14" s="75"/>
      <c r="K14" s="75"/>
      <c r="L14" s="75"/>
      <c r="M14" s="75"/>
    </row>
    <row r="15" spans="1:13" s="76" customFormat="1" ht="29.25" customHeight="1">
      <c r="A15" s="148" t="s">
        <v>45</v>
      </c>
      <c r="B15" s="149" t="s">
        <v>51</v>
      </c>
      <c r="C15" s="152"/>
      <c r="D15" s="152"/>
      <c r="E15" s="152"/>
      <c r="F15" s="151"/>
      <c r="G15" s="151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53"/>
      <c r="C16" s="154"/>
      <c r="D16" s="155"/>
      <c r="E16" s="154"/>
      <c r="F16" s="150"/>
      <c r="G16" s="156"/>
      <c r="H16" s="36"/>
      <c r="I16" s="36"/>
      <c r="J16" s="38"/>
      <c r="K16" s="39"/>
    </row>
    <row r="17" spans="1:13" s="72" customFormat="1" ht="36" customHeight="1">
      <c r="A17" s="157"/>
      <c r="B17" s="142" t="s">
        <v>30</v>
      </c>
      <c r="E17" s="80"/>
      <c r="F17" s="80"/>
      <c r="G17" s="79"/>
      <c r="H17" s="81"/>
      <c r="I17" s="81"/>
      <c r="J17" s="82"/>
      <c r="K17" s="83"/>
    </row>
    <row r="18" spans="1:13" s="141" customFormat="1" ht="29.25" customHeight="1">
      <c r="A18" s="158" t="s">
        <v>46</v>
      </c>
      <c r="B18" s="159" t="s">
        <v>69</v>
      </c>
      <c r="C18" s="143"/>
      <c r="D18" s="143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41" customFormat="1" ht="29.25" customHeight="1">
      <c r="A19" s="158" t="s">
        <v>46</v>
      </c>
      <c r="B19" s="159" t="s">
        <v>68</v>
      </c>
      <c r="C19" s="143"/>
      <c r="D19" s="143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s="141" customFormat="1" ht="29.25" customHeight="1">
      <c r="A20" s="158" t="s">
        <v>46</v>
      </c>
      <c r="B20" s="159" t="s">
        <v>97</v>
      </c>
      <c r="C20" s="143"/>
      <c r="D20" s="143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141" customFormat="1" ht="29.25" customHeight="1">
      <c r="A21" s="158" t="s">
        <v>46</v>
      </c>
      <c r="B21" s="159" t="s">
        <v>98</v>
      </c>
      <c r="C21" s="143"/>
      <c r="D21" s="143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3" s="141" customFormat="1" ht="29.25" customHeight="1">
      <c r="A22" s="158" t="s">
        <v>46</v>
      </c>
      <c r="B22" s="159" t="s">
        <v>99</v>
      </c>
      <c r="C22" s="143"/>
      <c r="D22" s="143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3" s="141" customFormat="1" ht="29.25" customHeight="1">
      <c r="A23" s="158" t="s">
        <v>46</v>
      </c>
      <c r="B23" s="159" t="s">
        <v>117</v>
      </c>
      <c r="C23" s="143"/>
      <c r="D23" s="143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141" customFormat="1" ht="29.25" customHeight="1">
      <c r="A24" s="158" t="s">
        <v>46</v>
      </c>
      <c r="B24" s="159" t="s">
        <v>100</v>
      </c>
      <c r="C24" s="143"/>
      <c r="D24" s="143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3" s="37" customFormat="1" ht="21" customHeight="1">
      <c r="A25" s="158" t="s">
        <v>46</v>
      </c>
      <c r="B25" s="159" t="s">
        <v>131</v>
      </c>
      <c r="C25" s="143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44"/>
      <c r="B26" s="145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88" t="s">
        <v>31</v>
      </c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70"/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2"/>
    </row>
    <row r="32" spans="1:13" s="88" customFormat="1" ht="58.5" customHeight="1">
      <c r="A32" s="573" t="s">
        <v>37</v>
      </c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5"/>
    </row>
    <row r="33" spans="1:13" s="89" customFormat="1" ht="27" customHeight="1">
      <c r="A33" s="576" t="s">
        <v>139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8"/>
    </row>
    <row r="34" spans="1:13" s="89" customFormat="1" ht="27" customHeight="1">
      <c r="A34" s="579" t="s">
        <v>32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8"/>
    </row>
    <row r="35" spans="1:13" s="90" customFormat="1" ht="27" customHeight="1">
      <c r="A35" s="576" t="s">
        <v>140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8"/>
    </row>
    <row r="36" spans="1:13" s="90" customFormat="1" ht="27" customHeight="1">
      <c r="A36" s="579" t="s">
        <v>57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8"/>
    </row>
    <row r="37" spans="1:13" s="30" customFormat="1" ht="11.25" customHeight="1" thickBot="1">
      <c r="A37" s="567"/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9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:M3"/>
    <mergeCell ref="A4:M4"/>
    <mergeCell ref="A6:M6"/>
    <mergeCell ref="A35:M35"/>
    <mergeCell ref="A29:M29"/>
    <mergeCell ref="A37:M37"/>
    <mergeCell ref="A31:M31"/>
    <mergeCell ref="A32:M32"/>
    <mergeCell ref="A33:M33"/>
    <mergeCell ref="A34:M34"/>
    <mergeCell ref="A36:M36"/>
  </mergeCells>
  <phoneticPr fontId="30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BAA8FE"/>
    <pageSetUpPr fitToPage="1"/>
  </sheetPr>
  <dimension ref="A1:M29"/>
  <sheetViews>
    <sheetView showGridLines="0" showRowColHeaders="0" zoomScale="115" zoomScaleNormal="115" zoomScaleSheetLayoutView="100" workbookViewId="0">
      <selection activeCell="M25" sqref="M25"/>
    </sheetView>
  </sheetViews>
  <sheetFormatPr defaultColWidth="8.88671875" defaultRowHeight="18"/>
  <cols>
    <col min="1" max="1" width="26.77734375" style="277" customWidth="1"/>
    <col min="2" max="6" width="12.77734375" style="277" customWidth="1"/>
    <col min="7" max="7" width="26.77734375" style="277" customWidth="1"/>
    <col min="8" max="12" width="12.77734375" style="277" customWidth="1"/>
    <col min="13" max="16384" width="8.88671875" style="277"/>
  </cols>
  <sheetData>
    <row r="1" spans="1:13" ht="15" customHeight="1">
      <c r="A1" s="654"/>
      <c r="B1" s="654"/>
      <c r="C1" s="654"/>
      <c r="D1" s="654"/>
      <c r="E1" s="654"/>
      <c r="F1" s="654"/>
      <c r="G1" s="654"/>
      <c r="H1" s="654"/>
      <c r="I1" s="654"/>
      <c r="J1" s="654"/>
    </row>
    <row r="2" spans="1:13" ht="44.1" customHeight="1">
      <c r="A2" s="659" t="s">
        <v>60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</row>
    <row r="3" spans="1:13" ht="30" customHeight="1">
      <c r="A3" s="594" t="s">
        <v>137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3" ht="17.100000000000001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3" ht="17.100000000000001" customHeight="1">
      <c r="A5" s="231" t="s">
        <v>19</v>
      </c>
      <c r="B5" s="232"/>
      <c r="C5" s="185"/>
      <c r="D5" s="233"/>
      <c r="E5" s="185"/>
      <c r="F5" s="185"/>
      <c r="G5" s="185"/>
      <c r="H5" s="185"/>
      <c r="I5" s="185"/>
      <c r="J5" s="185"/>
      <c r="K5" s="234" t="s">
        <v>54</v>
      </c>
      <c r="L5" s="304">
        <f ca="1">TODAY()</f>
        <v>45391</v>
      </c>
    </row>
    <row r="6" spans="1:13" ht="17.100000000000001" customHeight="1" thickBot="1">
      <c r="A6" s="559" t="s">
        <v>136</v>
      </c>
      <c r="B6" s="560"/>
      <c r="C6" s="510"/>
      <c r="D6" s="510"/>
      <c r="E6" s="510"/>
      <c r="F6" s="510"/>
      <c r="G6" s="510"/>
      <c r="H6" s="510"/>
      <c r="I6" s="510"/>
      <c r="J6" s="510"/>
      <c r="K6" s="561"/>
      <c r="L6" s="561"/>
    </row>
    <row r="7" spans="1:13" s="226" customFormat="1" ht="60" customHeight="1" thickTop="1">
      <c r="A7" s="655" t="s">
        <v>3</v>
      </c>
      <c r="B7" s="651" t="s">
        <v>10</v>
      </c>
      <c r="C7" s="656" t="s">
        <v>135</v>
      </c>
      <c r="D7" s="656"/>
      <c r="E7" s="631" t="s">
        <v>164</v>
      </c>
      <c r="F7" s="631"/>
      <c r="G7" s="640" t="s">
        <v>27</v>
      </c>
      <c r="H7" s="640" t="s">
        <v>10</v>
      </c>
      <c r="I7" s="657" t="s">
        <v>342</v>
      </c>
      <c r="J7" s="658"/>
      <c r="K7" s="652" t="s">
        <v>138</v>
      </c>
      <c r="L7" s="653"/>
    </row>
    <row r="8" spans="1:13" ht="15.95" customHeight="1">
      <c r="A8" s="619"/>
      <c r="B8" s="650"/>
      <c r="C8" s="501" t="s">
        <v>4</v>
      </c>
      <c r="D8" s="501" t="s">
        <v>0</v>
      </c>
      <c r="E8" s="500" t="s">
        <v>4</v>
      </c>
      <c r="F8" s="500" t="s">
        <v>0</v>
      </c>
      <c r="G8" s="640"/>
      <c r="H8" s="640"/>
      <c r="I8" s="500" t="s">
        <v>4</v>
      </c>
      <c r="J8" s="500" t="s">
        <v>0</v>
      </c>
      <c r="K8" s="500" t="s">
        <v>4</v>
      </c>
      <c r="L8" s="259" t="s">
        <v>0</v>
      </c>
    </row>
    <row r="9" spans="1:13" ht="15.95" customHeight="1">
      <c r="A9" s="619"/>
      <c r="B9" s="650"/>
      <c r="C9" s="503" t="s">
        <v>7</v>
      </c>
      <c r="D9" s="503" t="s">
        <v>12</v>
      </c>
      <c r="E9" s="504" t="s">
        <v>8</v>
      </c>
      <c r="F9" s="504" t="s">
        <v>5</v>
      </c>
      <c r="G9" s="651"/>
      <c r="H9" s="651"/>
      <c r="I9" s="502" t="s">
        <v>11</v>
      </c>
      <c r="J9" s="502" t="s">
        <v>12</v>
      </c>
      <c r="K9" s="502" t="s">
        <v>7</v>
      </c>
      <c r="L9" s="265" t="s">
        <v>12</v>
      </c>
    </row>
    <row r="10" spans="1:13" ht="20.100000000000001" customHeight="1">
      <c r="A10" s="489" t="s">
        <v>207</v>
      </c>
      <c r="B10" s="482" t="s">
        <v>261</v>
      </c>
      <c r="C10" s="535">
        <v>45424</v>
      </c>
      <c r="D10" s="535">
        <v>45425</v>
      </c>
      <c r="E10" s="483">
        <v>45434</v>
      </c>
      <c r="F10" s="483">
        <v>45435</v>
      </c>
      <c r="G10" s="550" t="s">
        <v>142</v>
      </c>
      <c r="H10" s="514"/>
      <c r="I10" s="483"/>
      <c r="J10" s="483"/>
      <c r="K10" s="483"/>
      <c r="L10" s="483"/>
      <c r="M10" s="181"/>
    </row>
    <row r="11" spans="1:13" ht="20.100000000000001" customHeight="1">
      <c r="A11" s="489" t="s">
        <v>325</v>
      </c>
      <c r="B11" s="482" t="s">
        <v>326</v>
      </c>
      <c r="C11" s="535">
        <v>45431</v>
      </c>
      <c r="D11" s="535">
        <v>45432</v>
      </c>
      <c r="E11" s="483">
        <v>45441</v>
      </c>
      <c r="F11" s="483">
        <v>45442</v>
      </c>
      <c r="G11" s="550" t="s">
        <v>142</v>
      </c>
      <c r="H11" s="514"/>
      <c r="I11" s="483"/>
      <c r="J11" s="483"/>
      <c r="K11" s="483"/>
      <c r="L11" s="483"/>
    </row>
    <row r="12" spans="1:13" ht="20.100000000000001" customHeight="1">
      <c r="A12" s="489" t="s">
        <v>327</v>
      </c>
      <c r="B12" s="482" t="s">
        <v>328</v>
      </c>
      <c r="C12" s="535">
        <v>45438</v>
      </c>
      <c r="D12" s="535">
        <v>45439</v>
      </c>
      <c r="E12" s="483">
        <v>45448</v>
      </c>
      <c r="F12" s="483">
        <v>45449</v>
      </c>
      <c r="G12" s="550" t="s">
        <v>142</v>
      </c>
      <c r="H12" s="514"/>
      <c r="I12" s="483"/>
      <c r="J12" s="483"/>
      <c r="K12" s="483"/>
      <c r="L12" s="483"/>
    </row>
    <row r="13" spans="1:13" ht="17.100000000000001" customHeight="1">
      <c r="A13" s="517"/>
      <c r="B13" s="452"/>
      <c r="C13" s="551"/>
      <c r="D13" s="551"/>
      <c r="E13" s="181"/>
      <c r="F13" s="181"/>
      <c r="G13" s="552"/>
      <c r="H13" s="553"/>
      <c r="I13" s="181"/>
      <c r="J13" s="181"/>
      <c r="K13" s="181"/>
      <c r="L13" s="181"/>
    </row>
    <row r="14" spans="1:13" s="453" customFormat="1" ht="17.100000000000001" customHeight="1">
      <c r="A14" s="453" t="s">
        <v>28</v>
      </c>
    </row>
    <row r="15" spans="1:13" s="453" customFormat="1" ht="17.100000000000001" customHeight="1"/>
    <row r="16" spans="1:13" ht="17.100000000000001" customHeight="1">
      <c r="A16" s="190" t="s">
        <v>26</v>
      </c>
      <c r="B16" s="249"/>
      <c r="C16" s="189"/>
      <c r="D16" s="189"/>
      <c r="E16" s="176"/>
      <c r="F16" s="176"/>
      <c r="G16" s="176"/>
      <c r="H16" s="176"/>
      <c r="I16" s="176"/>
      <c r="J16" s="176"/>
    </row>
    <row r="17" spans="1:12" ht="17.100000000000001" customHeight="1">
      <c r="A17" s="189"/>
      <c r="B17" s="249"/>
      <c r="C17" s="189"/>
      <c r="D17" s="189"/>
      <c r="E17" s="176"/>
      <c r="F17" s="176"/>
      <c r="G17" s="176"/>
      <c r="H17" s="176"/>
      <c r="I17" s="176"/>
      <c r="J17" s="176"/>
    </row>
    <row r="18" spans="1:12" ht="17.100000000000001" customHeight="1">
      <c r="A18" s="494" t="s">
        <v>163</v>
      </c>
      <c r="B18" s="250"/>
      <c r="C18" s="191"/>
      <c r="D18" s="191"/>
      <c r="E18" s="191"/>
      <c r="F18" s="191"/>
      <c r="G18" s="191"/>
      <c r="H18" s="191"/>
      <c r="I18" s="191"/>
      <c r="J18" s="191"/>
      <c r="K18" s="191"/>
      <c r="L18" s="251" t="s">
        <v>109</v>
      </c>
    </row>
    <row r="19" spans="1:12" ht="17.100000000000001" customHeight="1">
      <c r="A19" s="192" t="s">
        <v>160</v>
      </c>
      <c r="B19" s="250"/>
      <c r="C19" s="191"/>
      <c r="D19" s="191"/>
      <c r="E19" s="191"/>
      <c r="F19" s="191"/>
      <c r="G19" s="191"/>
      <c r="H19" s="191"/>
      <c r="I19" s="191"/>
      <c r="J19" s="191"/>
      <c r="K19" s="191"/>
      <c r="L19" s="251" t="s">
        <v>110</v>
      </c>
    </row>
    <row r="20" spans="1:12" ht="17.100000000000001" customHeight="1">
      <c r="A20" s="192" t="s">
        <v>43</v>
      </c>
      <c r="B20" s="250"/>
      <c r="C20" s="191"/>
      <c r="D20" s="191"/>
      <c r="E20" s="191"/>
      <c r="F20" s="192"/>
      <c r="G20" s="192"/>
      <c r="H20" s="192"/>
      <c r="I20" s="192"/>
      <c r="J20" s="192"/>
      <c r="K20" s="250"/>
      <c r="L20" s="251" t="s">
        <v>113</v>
      </c>
    </row>
    <row r="21" spans="1:12" ht="17.100000000000001" customHeight="1">
      <c r="A21" s="192" t="s">
        <v>17</v>
      </c>
      <c r="B21" s="250"/>
      <c r="C21" s="191"/>
      <c r="D21" s="191"/>
      <c r="E21" s="191"/>
      <c r="F21" s="192"/>
      <c r="G21" s="192"/>
      <c r="H21" s="192"/>
      <c r="I21" s="192"/>
      <c r="J21" s="192"/>
      <c r="K21" s="250"/>
      <c r="L21" s="191"/>
    </row>
    <row r="22" spans="1:12" ht="17.100000000000001" customHeight="1">
      <c r="A22" s="176"/>
      <c r="B22" s="177"/>
      <c r="C22" s="176"/>
      <c r="D22" s="176"/>
      <c r="E22" s="176"/>
      <c r="F22" s="176"/>
      <c r="G22" s="176"/>
      <c r="H22" s="176"/>
      <c r="I22" s="176"/>
      <c r="J22" s="176"/>
    </row>
    <row r="23" spans="1:12" ht="17.100000000000001" customHeight="1">
      <c r="A23" s="195" t="s">
        <v>2</v>
      </c>
      <c r="B23" s="252"/>
      <c r="C23" s="197"/>
      <c r="D23" s="197"/>
      <c r="E23" s="221"/>
      <c r="F23" s="222"/>
      <c r="G23" s="222"/>
      <c r="H23" s="222"/>
      <c r="I23" s="222"/>
      <c r="J23" s="222"/>
    </row>
    <row r="24" spans="1:12" ht="17.100000000000001" customHeight="1">
      <c r="A24" s="195"/>
      <c r="B24" s="252"/>
      <c r="C24" s="197"/>
      <c r="D24" s="197"/>
      <c r="E24" s="221"/>
      <c r="F24" s="222"/>
      <c r="G24" s="222"/>
      <c r="H24" s="222"/>
      <c r="I24" s="222"/>
      <c r="J24" s="222"/>
    </row>
    <row r="25" spans="1:12" ht="21">
      <c r="A25" s="199" t="s">
        <v>35</v>
      </c>
      <c r="B25" s="252"/>
      <c r="C25" s="197"/>
      <c r="D25" s="197"/>
      <c r="E25" s="221"/>
      <c r="F25" s="203"/>
      <c r="G25" s="203"/>
      <c r="H25" s="203"/>
      <c r="I25" s="203"/>
      <c r="J25" s="203"/>
    </row>
    <row r="26" spans="1:12" ht="21">
      <c r="A26" s="223"/>
      <c r="B26" s="255"/>
      <c r="C26" s="203"/>
      <c r="D26" s="203"/>
      <c r="E26" s="224"/>
      <c r="F26" s="203"/>
      <c r="G26" s="203"/>
      <c r="H26" s="203"/>
      <c r="I26" s="203"/>
      <c r="J26" s="203"/>
    </row>
    <row r="27" spans="1:12">
      <c r="A27" s="201" t="s">
        <v>36</v>
      </c>
      <c r="B27" s="255"/>
      <c r="C27" s="203"/>
      <c r="D27" s="203"/>
      <c r="E27" s="224"/>
      <c r="F27" s="206"/>
      <c r="G27" s="206"/>
      <c r="H27" s="206"/>
      <c r="I27" s="206"/>
      <c r="J27" s="206"/>
    </row>
    <row r="28" spans="1:12">
      <c r="A28" s="201" t="s">
        <v>34</v>
      </c>
      <c r="B28" s="257"/>
      <c r="C28" s="206"/>
      <c r="D28" s="206"/>
      <c r="E28" s="225"/>
      <c r="F28" s="176"/>
      <c r="G28" s="176"/>
      <c r="H28" s="176"/>
      <c r="I28" s="176"/>
      <c r="J28" s="176"/>
    </row>
    <row r="29" spans="1:12">
      <c r="A29" s="201" t="s">
        <v>114</v>
      </c>
      <c r="B29" s="177"/>
      <c r="C29" s="176"/>
      <c r="D29" s="176"/>
      <c r="E29" s="176"/>
      <c r="F29" s="176"/>
      <c r="G29" s="176"/>
      <c r="H29" s="176"/>
      <c r="I29" s="176"/>
      <c r="J29" s="176"/>
    </row>
  </sheetData>
  <mergeCells count="11">
    <mergeCell ref="K7:L7"/>
    <mergeCell ref="A3:L3"/>
    <mergeCell ref="A1:J1"/>
    <mergeCell ref="A7:A9"/>
    <mergeCell ref="B7:B9"/>
    <mergeCell ref="C7:D7"/>
    <mergeCell ref="E7:F7"/>
    <mergeCell ref="G7:G9"/>
    <mergeCell ref="H7:H9"/>
    <mergeCell ref="I7:J7"/>
    <mergeCell ref="A2:L2"/>
  </mergeCells>
  <hyperlinks>
    <hyperlink ref="A5" display="BACK TO MENU" xr:uid="{00000000-0004-0000-0900-000000000000}"/>
  </hyperlinks>
  <pageMargins left="0.7" right="0.7" top="0.75" bottom="0.75" header="0.3" footer="0.3"/>
  <pageSetup paperSize="9"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CFC2FE"/>
    <pageSetUpPr fitToPage="1"/>
  </sheetPr>
  <dimension ref="A2:S28"/>
  <sheetViews>
    <sheetView showGridLines="0" showRowColHeaders="0" topLeftCell="A2" zoomScale="115" zoomScaleNormal="115" workbookViewId="0">
      <selection activeCell="L26" sqref="L26"/>
    </sheetView>
  </sheetViews>
  <sheetFormatPr defaultColWidth="9" defaultRowHeight="15"/>
  <cols>
    <col min="1" max="1" width="32.77734375" style="176" customWidth="1"/>
    <col min="2" max="2" width="15.77734375" style="177" customWidth="1"/>
    <col min="3" max="10" width="15.77734375" style="176" customWidth="1"/>
    <col min="11" max="11" width="2.21875" style="176" customWidth="1"/>
    <col min="12" max="12" width="8.109375" style="176" customWidth="1"/>
    <col min="13" max="14" width="7.109375" style="176" customWidth="1"/>
    <col min="15" max="15" width="9.109375" style="176" customWidth="1"/>
    <col min="16" max="16" width="7.109375" style="176" customWidth="1"/>
    <col min="17" max="17" width="7.109375" style="177" customWidth="1"/>
    <col min="18" max="18" width="7.109375" style="176" customWidth="1"/>
    <col min="19" max="16384" width="9" style="176"/>
  </cols>
  <sheetData>
    <row r="2" spans="1:19" s="208" customFormat="1" ht="45" customHeight="1">
      <c r="A2" s="592" t="s">
        <v>60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226"/>
      <c r="M2" s="226"/>
      <c r="N2" s="226"/>
      <c r="O2" s="226"/>
      <c r="P2" s="226"/>
      <c r="Q2" s="226"/>
      <c r="R2" s="226"/>
      <c r="S2" s="227"/>
    </row>
    <row r="3" spans="1:19" s="209" customFormat="1" ht="30" customHeight="1">
      <c r="A3" s="594" t="s">
        <v>150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228"/>
      <c r="M3" s="228"/>
      <c r="N3" s="228"/>
      <c r="O3" s="228"/>
      <c r="P3" s="228"/>
      <c r="Q3" s="228"/>
      <c r="R3" s="228"/>
    </row>
    <row r="4" spans="1:19" s="209" customFormat="1" ht="23.1" customHeight="1">
      <c r="A4" s="614" t="s">
        <v>151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229"/>
      <c r="M4" s="229"/>
      <c r="N4" s="229"/>
      <c r="O4" s="229"/>
      <c r="P4" s="229"/>
      <c r="Q4" s="229"/>
      <c r="R4" s="229"/>
    </row>
    <row r="5" spans="1:19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30"/>
    </row>
    <row r="6" spans="1:19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234"/>
      <c r="I6" s="234" t="s">
        <v>54</v>
      </c>
      <c r="J6" s="515">
        <f ca="1">TODAY()</f>
        <v>45391</v>
      </c>
      <c r="K6" s="185"/>
      <c r="L6" s="185"/>
      <c r="P6" s="235"/>
      <c r="Q6" s="236"/>
      <c r="R6" s="172"/>
    </row>
    <row r="7" spans="1:19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9" s="179" customFormat="1" ht="60" customHeight="1" thickTop="1">
      <c r="A8" s="662" t="s">
        <v>3</v>
      </c>
      <c r="B8" s="664" t="s">
        <v>10</v>
      </c>
      <c r="C8" s="660" t="s">
        <v>169</v>
      </c>
      <c r="D8" s="666"/>
      <c r="E8" s="667" t="s">
        <v>152</v>
      </c>
      <c r="F8" s="668"/>
      <c r="G8" s="667" t="s">
        <v>153</v>
      </c>
      <c r="H8" s="669"/>
      <c r="I8" s="660" t="s">
        <v>154</v>
      </c>
      <c r="J8" s="661"/>
    </row>
    <row r="9" spans="1:19" s="179" customFormat="1" ht="15.95" customHeight="1">
      <c r="A9" s="663"/>
      <c r="B9" s="665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</row>
    <row r="10" spans="1:19" s="179" customFormat="1" ht="15.95" customHeight="1">
      <c r="A10" s="663"/>
      <c r="B10" s="665"/>
      <c r="C10" s="240" t="s">
        <v>7</v>
      </c>
      <c r="D10" s="240" t="s">
        <v>12</v>
      </c>
      <c r="E10" s="241" t="s">
        <v>8</v>
      </c>
      <c r="F10" s="241" t="s">
        <v>195</v>
      </c>
      <c r="G10" s="241" t="s">
        <v>11</v>
      </c>
      <c r="H10" s="241" t="s">
        <v>7</v>
      </c>
      <c r="I10" s="241" t="s">
        <v>9</v>
      </c>
      <c r="J10" s="241" t="s">
        <v>9</v>
      </c>
    </row>
    <row r="11" spans="1:19" s="179" customFormat="1" ht="20.100000000000001" customHeight="1">
      <c r="A11" s="554" t="s">
        <v>142</v>
      </c>
      <c r="B11" s="245"/>
      <c r="C11" s="483"/>
      <c r="D11" s="483"/>
      <c r="E11" s="246"/>
      <c r="F11" s="246"/>
      <c r="G11" s="246"/>
      <c r="H11" s="246"/>
      <c r="I11" s="246"/>
      <c r="J11" s="246"/>
    </row>
    <row r="12" spans="1:19" s="208" customFormat="1" ht="17.100000000000001" customHeight="1">
      <c r="A12" s="452"/>
      <c r="B12" s="452"/>
      <c r="C12" s="181"/>
      <c r="D12" s="181"/>
      <c r="E12" s="181"/>
      <c r="F12" s="181"/>
      <c r="G12" s="181"/>
      <c r="H12" s="181"/>
      <c r="I12" s="181"/>
      <c r="J12" s="181"/>
    </row>
    <row r="13" spans="1:19" ht="17.100000000000001" customHeight="1">
      <c r="A13" s="183" t="s">
        <v>28</v>
      </c>
      <c r="B13" s="23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9" ht="17.100000000000001" customHeight="1">
      <c r="A14" s="189"/>
      <c r="B14" s="249"/>
      <c r="C14" s="189"/>
      <c r="D14" s="189"/>
    </row>
    <row r="15" spans="1:19" ht="17.100000000000001" customHeight="1">
      <c r="A15" s="190" t="s">
        <v>26</v>
      </c>
      <c r="B15" s="249"/>
      <c r="C15" s="189"/>
      <c r="D15" s="189"/>
    </row>
    <row r="16" spans="1:19" ht="17.100000000000001" customHeight="1">
      <c r="A16" s="189"/>
      <c r="B16" s="249"/>
      <c r="C16" s="189"/>
      <c r="D16" s="189"/>
    </row>
    <row r="17" spans="1:17" s="191" customFormat="1" ht="17.100000000000001" customHeight="1">
      <c r="A17" s="492" t="s">
        <v>163</v>
      </c>
      <c r="B17" s="250"/>
      <c r="H17" s="251"/>
      <c r="J17" s="491" t="s">
        <v>161</v>
      </c>
      <c r="K17" s="192"/>
      <c r="Q17" s="250"/>
    </row>
    <row r="18" spans="1:17" s="191" customFormat="1" ht="17.100000000000001" customHeight="1">
      <c r="A18" s="192" t="s">
        <v>160</v>
      </c>
      <c r="B18" s="250"/>
      <c r="H18" s="251"/>
      <c r="J18" s="491" t="s">
        <v>162</v>
      </c>
      <c r="K18" s="192"/>
      <c r="Q18" s="250"/>
    </row>
    <row r="19" spans="1:17" s="191" customFormat="1" ht="17.100000000000001" customHeight="1">
      <c r="A19" s="192" t="s">
        <v>43</v>
      </c>
      <c r="B19" s="250"/>
      <c r="E19" s="192"/>
      <c r="F19" s="192"/>
      <c r="H19" s="251"/>
      <c r="J19" s="491" t="s">
        <v>186</v>
      </c>
      <c r="K19" s="192"/>
      <c r="Q19" s="250"/>
    </row>
    <row r="20" spans="1:17" s="191" customFormat="1" ht="17.100000000000001" customHeight="1">
      <c r="A20" s="192" t="s">
        <v>17</v>
      </c>
      <c r="B20" s="250"/>
      <c r="E20" s="192"/>
      <c r="F20" s="192"/>
      <c r="H20" s="251"/>
      <c r="I20" s="250"/>
      <c r="K20" s="192"/>
      <c r="Q20" s="250"/>
    </row>
    <row r="21" spans="1:17" ht="17.100000000000001" customHeight="1"/>
    <row r="22" spans="1:17" ht="17.100000000000001" customHeight="1">
      <c r="A22" s="195" t="s">
        <v>2</v>
      </c>
      <c r="B22" s="252"/>
      <c r="C22" s="197"/>
      <c r="D22" s="197"/>
      <c r="E22" s="222"/>
      <c r="F22" s="222"/>
      <c r="G22" s="221"/>
      <c r="H22" s="222"/>
      <c r="I22" s="253"/>
      <c r="J22" s="204"/>
      <c r="K22" s="198"/>
      <c r="L22" s="198"/>
      <c r="Q22" s="176"/>
    </row>
    <row r="23" spans="1:17" ht="17.100000000000001" customHeight="1">
      <c r="A23" s="195"/>
      <c r="B23" s="252"/>
      <c r="C23" s="197"/>
      <c r="D23" s="197"/>
      <c r="E23" s="222"/>
      <c r="F23" s="222"/>
      <c r="G23" s="221"/>
      <c r="H23" s="222"/>
      <c r="I23" s="253"/>
      <c r="J23" s="204"/>
      <c r="K23" s="198"/>
      <c r="L23" s="198"/>
      <c r="Q23" s="176"/>
    </row>
    <row r="24" spans="1:17" ht="17.100000000000001" customHeight="1">
      <c r="A24" s="199" t="s">
        <v>156</v>
      </c>
      <c r="B24" s="252"/>
      <c r="C24" s="197"/>
      <c r="D24" s="197"/>
      <c r="E24" s="203"/>
      <c r="F24" s="203"/>
      <c r="G24" s="221"/>
      <c r="H24" s="203"/>
      <c r="I24" s="254"/>
      <c r="J24" s="200"/>
      <c r="K24" s="200"/>
      <c r="L24" s="200"/>
      <c r="Q24" s="176"/>
    </row>
    <row r="25" spans="1:17" ht="17.100000000000001" customHeight="1">
      <c r="A25" s="223"/>
      <c r="B25" s="255"/>
      <c r="C25" s="203"/>
      <c r="D25" s="203"/>
      <c r="E25" s="203"/>
      <c r="F25" s="203"/>
      <c r="G25" s="224"/>
      <c r="H25" s="203"/>
      <c r="I25" s="254"/>
      <c r="J25" s="204"/>
      <c r="K25" s="204"/>
      <c r="L25" s="204"/>
      <c r="Q25" s="176"/>
    </row>
    <row r="26" spans="1:17" ht="17.100000000000001" customHeight="1">
      <c r="A26" s="201" t="s">
        <v>157</v>
      </c>
      <c r="B26" s="255"/>
      <c r="C26" s="203"/>
      <c r="D26" s="203"/>
      <c r="E26" s="206"/>
      <c r="F26" s="206"/>
      <c r="G26" s="224"/>
      <c r="H26" s="206"/>
      <c r="I26" s="256"/>
      <c r="J26" s="204"/>
      <c r="K26" s="204"/>
      <c r="L26" s="204"/>
      <c r="Q26" s="176"/>
    </row>
    <row r="27" spans="1:17" ht="17.100000000000001" customHeight="1">
      <c r="A27" s="201" t="s">
        <v>158</v>
      </c>
      <c r="B27" s="257"/>
      <c r="C27" s="206"/>
      <c r="D27" s="206"/>
      <c r="G27" s="225"/>
      <c r="I27" s="177"/>
      <c r="Q27" s="176"/>
    </row>
    <row r="28" spans="1:17" ht="17.100000000000001" customHeight="1">
      <c r="A28" s="201" t="s">
        <v>159</v>
      </c>
      <c r="I28" s="177"/>
      <c r="Q28" s="176"/>
    </row>
  </sheetData>
  <mergeCells count="9">
    <mergeCell ref="I8:J8"/>
    <mergeCell ref="A2:K2"/>
    <mergeCell ref="A3:K3"/>
    <mergeCell ref="A4:K4"/>
    <mergeCell ref="A8:A10"/>
    <mergeCell ref="B8:B10"/>
    <mergeCell ref="C8:D8"/>
    <mergeCell ref="E8:F8"/>
    <mergeCell ref="G8:H8"/>
  </mergeCells>
  <phoneticPr fontId="30" type="noConversion"/>
  <hyperlinks>
    <hyperlink ref="A6" display="BACK TO MENU" xr:uid="{00000000-0004-0000-0A00-000000000000}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1" tint="0.499984740745262"/>
    <pageSetUpPr fitToPage="1"/>
  </sheetPr>
  <dimension ref="A2:U30"/>
  <sheetViews>
    <sheetView showGridLines="0" showRowColHeaders="0" zoomScaleNormal="100" zoomScaleSheetLayoutView="120" workbookViewId="0">
      <selection activeCell="M23" sqref="M23"/>
    </sheetView>
  </sheetViews>
  <sheetFormatPr defaultColWidth="9" defaultRowHeight="15"/>
  <cols>
    <col min="1" max="1" width="30.6640625" style="176" customWidth="1"/>
    <col min="2" max="2" width="12.88671875" style="177" customWidth="1"/>
    <col min="3" max="12" width="10.77734375" style="176" customWidth="1"/>
    <col min="13" max="13" width="2.21875" style="176" customWidth="1"/>
    <col min="14" max="14" width="8.109375" style="176" customWidth="1"/>
    <col min="15" max="16" width="7.109375" style="176" customWidth="1"/>
    <col min="17" max="17" width="9.109375" style="176" customWidth="1"/>
    <col min="18" max="18" width="7.109375" style="176" customWidth="1"/>
    <col min="19" max="19" width="7.109375" style="177" customWidth="1"/>
    <col min="20" max="20" width="7.109375" style="176" customWidth="1"/>
    <col min="21" max="16384" width="9" style="176"/>
  </cols>
  <sheetData>
    <row r="2" spans="1:21" s="208" customFormat="1" ht="44.1" customHeight="1">
      <c r="A2" s="592" t="s">
        <v>60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226"/>
      <c r="O2" s="226"/>
      <c r="P2" s="226"/>
      <c r="Q2" s="226"/>
      <c r="R2" s="226"/>
      <c r="S2" s="226"/>
      <c r="T2" s="226"/>
      <c r="U2" s="227"/>
    </row>
    <row r="3" spans="1:21" s="209" customFormat="1" ht="30" customHeight="1">
      <c r="A3" s="594" t="s">
        <v>123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228"/>
      <c r="O3" s="228"/>
      <c r="P3" s="228"/>
      <c r="Q3" s="228"/>
      <c r="R3" s="228"/>
      <c r="S3" s="228"/>
      <c r="T3" s="228"/>
    </row>
    <row r="4" spans="1:21" s="209" customFormat="1" ht="23.1" customHeight="1">
      <c r="A4" s="614" t="s">
        <v>124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229"/>
      <c r="O4" s="229"/>
      <c r="P4" s="229"/>
      <c r="Q4" s="229"/>
      <c r="R4" s="229"/>
      <c r="S4" s="229"/>
      <c r="T4" s="229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234" t="s">
        <v>54</v>
      </c>
      <c r="K6" s="626">
        <f ca="1">TODAY()</f>
        <v>45391</v>
      </c>
      <c r="L6" s="626"/>
      <c r="M6" s="185"/>
      <c r="N6" s="185"/>
      <c r="R6" s="235"/>
      <c r="S6" s="236"/>
      <c r="T6" s="172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8" t="s">
        <v>3</v>
      </c>
      <c r="B8" s="622" t="s">
        <v>10</v>
      </c>
      <c r="C8" s="624" t="s">
        <v>125</v>
      </c>
      <c r="D8" s="625"/>
      <c r="E8" s="620" t="s">
        <v>92</v>
      </c>
      <c r="F8" s="621"/>
      <c r="G8" s="628" t="s">
        <v>13</v>
      </c>
      <c r="H8" s="616"/>
      <c r="I8" s="641" t="s">
        <v>14</v>
      </c>
      <c r="J8" s="642"/>
      <c r="K8" s="624" t="s">
        <v>67</v>
      </c>
      <c r="L8" s="625"/>
    </row>
    <row r="9" spans="1:21" s="179" customFormat="1" ht="17.100000000000001" customHeight="1">
      <c r="A9" s="619"/>
      <c r="B9" s="623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</row>
    <row r="10" spans="1:21" s="179" customFormat="1" ht="17.100000000000001" customHeight="1">
      <c r="A10" s="619"/>
      <c r="B10" s="623"/>
      <c r="C10" s="240" t="s">
        <v>11</v>
      </c>
      <c r="D10" s="240" t="s">
        <v>7</v>
      </c>
      <c r="E10" s="241" t="s">
        <v>9</v>
      </c>
      <c r="F10" s="241" t="s">
        <v>9</v>
      </c>
      <c r="G10" s="241" t="s">
        <v>9</v>
      </c>
      <c r="H10" s="241" t="s">
        <v>5</v>
      </c>
      <c r="I10" s="241" t="s">
        <v>9</v>
      </c>
      <c r="J10" s="241" t="s">
        <v>5</v>
      </c>
      <c r="K10" s="241" t="s">
        <v>6</v>
      </c>
      <c r="L10" s="241" t="s">
        <v>12</v>
      </c>
    </row>
    <row r="11" spans="1:21" s="179" customFormat="1" ht="17.100000000000001" customHeight="1">
      <c r="A11" s="619"/>
      <c r="B11" s="623"/>
      <c r="C11" s="242">
        <v>0.33333333333333331</v>
      </c>
      <c r="D11" s="242">
        <v>0.58333333333333337</v>
      </c>
      <c r="E11" s="243">
        <v>4.1666666666666664E-2</v>
      </c>
      <c r="F11" s="243">
        <v>0.83333333333333337</v>
      </c>
      <c r="G11" s="244">
        <v>0.70833333333333337</v>
      </c>
      <c r="H11" s="244">
        <v>4.1666666666666664E-2</v>
      </c>
      <c r="I11" s="244">
        <v>0.70833333333333337</v>
      </c>
      <c r="J11" s="244">
        <v>4.1666666666666664E-2</v>
      </c>
      <c r="K11" s="243">
        <v>0.95833333333333337</v>
      </c>
      <c r="L11" s="243">
        <v>4.1666666666666664E-2</v>
      </c>
    </row>
    <row r="12" spans="1:21" s="179" customFormat="1" ht="20.100000000000001" customHeight="1">
      <c r="A12" s="245" t="s">
        <v>142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21" s="208" customFormat="1" ht="17.100000000000001" customHeight="1">
      <c r="A13" s="452"/>
      <c r="B13" s="452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21" s="208" customFormat="1" ht="17.100000000000001" customHeight="1">
      <c r="A14" s="182"/>
      <c r="B14" s="247"/>
      <c r="C14" s="181"/>
      <c r="D14" s="181"/>
      <c r="E14" s="181"/>
      <c r="F14" s="181"/>
      <c r="G14" s="181"/>
      <c r="H14" s="181"/>
      <c r="I14" s="181"/>
      <c r="J14" s="181"/>
      <c r="K14" s="248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1" ht="17.100000000000001" customHeight="1">
      <c r="A15" s="183" t="s">
        <v>28</v>
      </c>
      <c r="B15" s="232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</row>
    <row r="16" spans="1:21" ht="17.100000000000001" customHeight="1">
      <c r="A16" s="189"/>
      <c r="B16" s="249"/>
      <c r="C16" s="189"/>
      <c r="D16" s="189"/>
    </row>
    <row r="17" spans="1:19" ht="17.100000000000001" customHeight="1">
      <c r="A17" s="190" t="s">
        <v>26</v>
      </c>
      <c r="B17" s="249"/>
      <c r="C17" s="189"/>
      <c r="D17" s="189"/>
    </row>
    <row r="18" spans="1:19" ht="17.100000000000001" customHeight="1">
      <c r="A18" s="189"/>
      <c r="B18" s="249"/>
      <c r="C18" s="189"/>
      <c r="D18" s="189"/>
    </row>
    <row r="19" spans="1:19" s="191" customFormat="1" ht="17.100000000000001" customHeight="1">
      <c r="A19" s="192" t="s">
        <v>126</v>
      </c>
      <c r="B19" s="250"/>
      <c r="J19" s="251" t="s">
        <v>129</v>
      </c>
      <c r="M19" s="192"/>
      <c r="S19" s="250"/>
    </row>
    <row r="20" spans="1:19" s="191" customFormat="1" ht="17.100000000000001" customHeight="1">
      <c r="A20" s="192" t="s">
        <v>143</v>
      </c>
      <c r="B20" s="250"/>
      <c r="J20" s="251" t="s">
        <v>130</v>
      </c>
      <c r="M20" s="192"/>
      <c r="S20" s="250"/>
    </row>
    <row r="21" spans="1:19" s="191" customFormat="1" ht="17.100000000000001" customHeight="1">
      <c r="A21" s="192" t="s">
        <v>43</v>
      </c>
      <c r="B21" s="250"/>
      <c r="F21" s="192"/>
      <c r="G21" s="192"/>
      <c r="H21" s="192"/>
      <c r="J21" s="251" t="s">
        <v>127</v>
      </c>
      <c r="K21" s="250"/>
      <c r="M21" s="192"/>
      <c r="S21" s="250"/>
    </row>
    <row r="22" spans="1:19" s="191" customFormat="1" ht="17.100000000000001" customHeight="1">
      <c r="A22" s="192" t="s">
        <v>17</v>
      </c>
      <c r="B22" s="250"/>
      <c r="F22" s="192"/>
      <c r="G22" s="192"/>
      <c r="H22" s="192"/>
      <c r="J22" s="251" t="s">
        <v>128</v>
      </c>
      <c r="K22" s="250"/>
      <c r="M22" s="192"/>
      <c r="S22" s="250"/>
    </row>
    <row r="23" spans="1:19" ht="17.100000000000001" customHeight="1"/>
    <row r="24" spans="1:19" ht="17.100000000000001" customHeight="1">
      <c r="A24" s="195" t="s">
        <v>2</v>
      </c>
      <c r="B24" s="252"/>
      <c r="C24" s="197"/>
      <c r="D24" s="197"/>
      <c r="E24" s="221"/>
      <c r="F24" s="222"/>
      <c r="G24" s="222"/>
      <c r="H24" s="222"/>
      <c r="I24" s="221"/>
      <c r="J24" s="222"/>
      <c r="K24" s="253"/>
      <c r="L24" s="204"/>
      <c r="M24" s="198"/>
      <c r="N24" s="198"/>
      <c r="S24" s="176"/>
    </row>
    <row r="25" spans="1:19" ht="17.100000000000001" customHeight="1">
      <c r="A25" s="195"/>
      <c r="B25" s="252"/>
      <c r="C25" s="197"/>
      <c r="D25" s="197"/>
      <c r="E25" s="221"/>
      <c r="F25" s="222"/>
      <c r="G25" s="222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9" t="s">
        <v>156</v>
      </c>
      <c r="B26" s="252"/>
      <c r="C26" s="197"/>
      <c r="D26" s="197"/>
      <c r="E26" s="221"/>
      <c r="F26" s="203"/>
      <c r="G26" s="203"/>
      <c r="H26" s="203"/>
      <c r="I26" s="221"/>
      <c r="J26" s="203"/>
      <c r="K26" s="254"/>
      <c r="L26" s="200"/>
      <c r="M26" s="200"/>
      <c r="N26" s="200"/>
      <c r="S26" s="176"/>
    </row>
    <row r="27" spans="1:19" ht="17.100000000000001" customHeight="1">
      <c r="A27" s="223"/>
      <c r="B27" s="255"/>
      <c r="C27" s="203"/>
      <c r="D27" s="203"/>
      <c r="E27" s="224"/>
      <c r="F27" s="203"/>
      <c r="G27" s="203"/>
      <c r="H27" s="203"/>
      <c r="I27" s="224"/>
      <c r="J27" s="203"/>
      <c r="K27" s="254"/>
      <c r="L27" s="204"/>
      <c r="M27" s="204"/>
      <c r="N27" s="204"/>
      <c r="S27" s="176"/>
    </row>
    <row r="28" spans="1:19" ht="17.100000000000001" customHeight="1">
      <c r="A28" s="201" t="s">
        <v>157</v>
      </c>
      <c r="B28" s="255"/>
      <c r="C28" s="203"/>
      <c r="D28" s="203"/>
      <c r="E28" s="224"/>
      <c r="F28" s="206"/>
      <c r="G28" s="206"/>
      <c r="H28" s="206"/>
      <c r="I28" s="224"/>
      <c r="J28" s="206"/>
      <c r="K28" s="256"/>
      <c r="L28" s="204"/>
      <c r="M28" s="204"/>
      <c r="N28" s="204"/>
      <c r="S28" s="176"/>
    </row>
    <row r="29" spans="1:19" ht="17.100000000000001" customHeight="1">
      <c r="A29" s="201" t="s">
        <v>158</v>
      </c>
      <c r="B29" s="257"/>
      <c r="C29" s="206"/>
      <c r="D29" s="206"/>
      <c r="E29" s="225"/>
      <c r="I29" s="225"/>
      <c r="K29" s="177"/>
      <c r="S29" s="176"/>
    </row>
    <row r="30" spans="1:19" ht="17.100000000000001" customHeight="1">
      <c r="A30" s="201" t="s">
        <v>159</v>
      </c>
      <c r="K30" s="177"/>
      <c r="S30" s="176"/>
    </row>
  </sheetData>
  <customSheetViews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2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3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4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5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6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7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8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9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10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11"/>
    </customSheetView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B00-000000000000}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C000"/>
    <pageSetUpPr fitToPage="1"/>
  </sheetPr>
  <dimension ref="A2:O34"/>
  <sheetViews>
    <sheetView showGridLines="0" zoomScaleNormal="100" zoomScaleSheetLayoutView="100" workbookViewId="0">
      <selection activeCell="L24" sqref="L24"/>
    </sheetView>
  </sheetViews>
  <sheetFormatPr defaultColWidth="8" defaultRowHeight="12.75"/>
  <cols>
    <col min="1" max="1" width="26.33203125" style="8" customWidth="1"/>
    <col min="2" max="2" width="11.33203125" style="12" customWidth="1"/>
    <col min="3" max="3" width="15.21875" style="8" customWidth="1"/>
    <col min="4" max="4" width="14.44140625" style="8" customWidth="1"/>
    <col min="5" max="6" width="12.88671875" style="8" bestFit="1" customWidth="1"/>
    <col min="7" max="7" width="18.109375" style="8" bestFit="1" customWidth="1"/>
    <col min="8" max="8" width="10.109375" style="8" customWidth="1"/>
    <col min="9" max="10" width="12.6640625" style="8" bestFit="1" customWidth="1"/>
    <col min="11" max="14" width="13" style="13" bestFit="1" customWidth="1"/>
    <col min="15" max="16384" width="8" style="8"/>
  </cols>
  <sheetData>
    <row r="2" spans="1:15" s="4" customFormat="1" ht="37.5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161"/>
      <c r="L2" s="161"/>
      <c r="M2" s="161"/>
      <c r="N2" s="161"/>
    </row>
    <row r="3" spans="1:15" s="4" customFormat="1" ht="32.25" customHeight="1">
      <c r="A3" s="682" t="s">
        <v>75</v>
      </c>
      <c r="B3" s="682"/>
      <c r="C3" s="682"/>
      <c r="D3" s="682"/>
      <c r="E3" s="682"/>
      <c r="F3" s="682"/>
      <c r="G3" s="682"/>
      <c r="H3" s="682"/>
      <c r="I3" s="682"/>
      <c r="J3" s="682"/>
      <c r="K3" s="162"/>
      <c r="L3" s="162"/>
      <c r="M3" s="162"/>
      <c r="N3" s="162"/>
    </row>
    <row r="4" spans="1:15" s="1" customFormat="1" ht="15" customHeight="1">
      <c r="A4" s="138"/>
      <c r="B4" s="3"/>
      <c r="G4" s="138"/>
      <c r="H4" s="3"/>
    </row>
    <row r="5" spans="1:15" ht="15">
      <c r="A5" s="160" t="s">
        <v>19</v>
      </c>
      <c r="M5" s="13" t="s">
        <v>54</v>
      </c>
      <c r="N5" s="522">
        <v>45300</v>
      </c>
    </row>
    <row r="6" spans="1:15" ht="13.5" thickBot="1"/>
    <row r="7" spans="1:15" ht="21.75" customHeight="1" thickTop="1" thickBot="1">
      <c r="A7" s="683" t="s">
        <v>3</v>
      </c>
      <c r="B7" s="670" t="s">
        <v>10</v>
      </c>
      <c r="C7" s="673" t="s">
        <v>76</v>
      </c>
      <c r="D7" s="674"/>
      <c r="E7" s="675" t="s">
        <v>77</v>
      </c>
      <c r="F7" s="676"/>
      <c r="G7" s="690" t="s">
        <v>27</v>
      </c>
      <c r="H7" s="670" t="s">
        <v>10</v>
      </c>
      <c r="I7" s="673" t="s">
        <v>78</v>
      </c>
      <c r="J7" s="674"/>
      <c r="K7" s="675" t="s">
        <v>79</v>
      </c>
      <c r="L7" s="676"/>
      <c r="M7" s="673" t="s">
        <v>80</v>
      </c>
      <c r="N7" s="674"/>
    </row>
    <row r="8" spans="1:15" ht="15.75" thickTop="1">
      <c r="A8" s="684"/>
      <c r="B8" s="671"/>
      <c r="C8" s="688" t="s">
        <v>63</v>
      </c>
      <c r="D8" s="689"/>
      <c r="E8" s="686" t="s">
        <v>18</v>
      </c>
      <c r="F8" s="687"/>
      <c r="G8" s="691"/>
      <c r="H8" s="671"/>
      <c r="I8" s="688" t="s">
        <v>18</v>
      </c>
      <c r="J8" s="689"/>
      <c r="K8" s="686" t="s">
        <v>191</v>
      </c>
      <c r="L8" s="687"/>
      <c r="M8" s="688" t="s">
        <v>192</v>
      </c>
      <c r="N8" s="689"/>
    </row>
    <row r="9" spans="1:15" ht="12.75" customHeight="1">
      <c r="A9" s="684"/>
      <c r="B9" s="671"/>
      <c r="C9" s="119" t="s">
        <v>4</v>
      </c>
      <c r="D9" s="119" t="s">
        <v>0</v>
      </c>
      <c r="E9" s="119" t="s">
        <v>4</v>
      </c>
      <c r="F9" s="119" t="s">
        <v>0</v>
      </c>
      <c r="G9" s="691"/>
      <c r="H9" s="671"/>
      <c r="I9" s="119" t="s">
        <v>81</v>
      </c>
      <c r="J9" s="119" t="s">
        <v>82</v>
      </c>
      <c r="K9" s="119" t="s">
        <v>83</v>
      </c>
      <c r="L9" s="119" t="s">
        <v>84</v>
      </c>
      <c r="M9" s="119" t="s">
        <v>81</v>
      </c>
      <c r="N9" s="119" t="s">
        <v>82</v>
      </c>
    </row>
    <row r="10" spans="1:15" ht="12.75" customHeight="1">
      <c r="A10" s="684"/>
      <c r="B10" s="671"/>
      <c r="C10" s="121" t="s">
        <v>9</v>
      </c>
      <c r="D10" s="121" t="s">
        <v>5</v>
      </c>
      <c r="E10" s="121" t="s">
        <v>6</v>
      </c>
      <c r="F10" s="121" t="s">
        <v>11</v>
      </c>
      <c r="G10" s="691"/>
      <c r="H10" s="671"/>
      <c r="I10" s="121" t="s">
        <v>85</v>
      </c>
      <c r="J10" s="121" t="s">
        <v>86</v>
      </c>
      <c r="K10" s="121" t="s">
        <v>87</v>
      </c>
      <c r="L10" s="121" t="s">
        <v>88</v>
      </c>
      <c r="M10" s="121" t="s">
        <v>89</v>
      </c>
      <c r="N10" s="121" t="s">
        <v>90</v>
      </c>
    </row>
    <row r="11" spans="1:15" ht="12.75" customHeight="1">
      <c r="A11" s="685"/>
      <c r="B11" s="672"/>
      <c r="C11" s="122">
        <v>0.41666666666666669</v>
      </c>
      <c r="D11" s="122">
        <v>6.9444444444444447E-4</v>
      </c>
      <c r="E11" s="122">
        <v>0.16666666666666666</v>
      </c>
      <c r="F11" s="122">
        <v>0.125</v>
      </c>
      <c r="G11" s="692"/>
      <c r="H11" s="672"/>
      <c r="I11" s="122">
        <v>0.375</v>
      </c>
      <c r="J11" s="122">
        <v>0.54166666666666663</v>
      </c>
      <c r="K11" s="122">
        <v>0.95833333333333337</v>
      </c>
      <c r="L11" s="122">
        <v>0.95833333333333337</v>
      </c>
      <c r="M11" s="122">
        <v>0.6875</v>
      </c>
      <c r="N11" s="122">
        <v>0.6875</v>
      </c>
    </row>
    <row r="12" spans="1:15" s="6" customFormat="1" ht="15">
      <c r="A12" s="536" t="s">
        <v>207</v>
      </c>
      <c r="B12" s="537" t="s">
        <v>261</v>
      </c>
      <c r="C12" s="535">
        <v>45424</v>
      </c>
      <c r="D12" s="535">
        <v>45425</v>
      </c>
      <c r="E12" s="483" t="s">
        <v>256</v>
      </c>
      <c r="F12" s="483" t="s">
        <v>257</v>
      </c>
      <c r="G12" s="536" t="s">
        <v>208</v>
      </c>
      <c r="H12" s="538" t="s">
        <v>232</v>
      </c>
      <c r="I12" s="499" t="s">
        <v>216</v>
      </c>
      <c r="J12" s="499" t="s">
        <v>219</v>
      </c>
      <c r="K12" s="499" t="s">
        <v>233</v>
      </c>
      <c r="L12" s="499" t="s">
        <v>225</v>
      </c>
      <c r="M12" s="679" t="s">
        <v>356</v>
      </c>
      <c r="N12" s="680"/>
    </row>
    <row r="13" spans="1:15" s="6" customFormat="1" ht="15">
      <c r="A13" s="536" t="s">
        <v>325</v>
      </c>
      <c r="B13" s="538" t="s">
        <v>326</v>
      </c>
      <c r="C13" s="535">
        <v>45431</v>
      </c>
      <c r="D13" s="535">
        <v>45432</v>
      </c>
      <c r="E13" s="483" t="s">
        <v>247</v>
      </c>
      <c r="F13" s="483" t="s">
        <v>250</v>
      </c>
      <c r="G13" s="536" t="s">
        <v>278</v>
      </c>
      <c r="H13" s="538" t="s">
        <v>279</v>
      </c>
      <c r="I13" s="509" t="s">
        <v>220</v>
      </c>
      <c r="J13" s="509" t="s">
        <v>221</v>
      </c>
      <c r="K13" s="677" t="s">
        <v>356</v>
      </c>
      <c r="L13" s="678"/>
      <c r="M13" s="509" t="s">
        <v>256</v>
      </c>
      <c r="N13" s="509" t="s">
        <v>243</v>
      </c>
      <c r="O13" s="103"/>
    </row>
    <row r="14" spans="1:15" ht="15">
      <c r="A14" s="536" t="s">
        <v>327</v>
      </c>
      <c r="B14" s="538" t="s">
        <v>328</v>
      </c>
      <c r="C14" s="535">
        <v>45438</v>
      </c>
      <c r="D14" s="535">
        <v>45439</v>
      </c>
      <c r="E14" s="483" t="s">
        <v>249</v>
      </c>
      <c r="F14" s="483" t="s">
        <v>251</v>
      </c>
      <c r="G14" s="536" t="s">
        <v>231</v>
      </c>
      <c r="H14" s="538" t="s">
        <v>280</v>
      </c>
      <c r="I14" s="509" t="s">
        <v>354</v>
      </c>
      <c r="J14" s="509" t="s">
        <v>226</v>
      </c>
      <c r="K14" s="509" t="s">
        <v>355</v>
      </c>
      <c r="L14" s="509" t="s">
        <v>246</v>
      </c>
      <c r="M14" s="509" t="s">
        <v>247</v>
      </c>
      <c r="N14" s="509" t="s">
        <v>244</v>
      </c>
      <c r="O14" s="103"/>
    </row>
    <row r="15" spans="1:15" ht="15">
      <c r="A15" s="536" t="s">
        <v>329</v>
      </c>
      <c r="B15" s="538" t="s">
        <v>330</v>
      </c>
      <c r="C15" s="535">
        <v>45445</v>
      </c>
      <c r="D15" s="535">
        <v>45446</v>
      </c>
      <c r="E15" s="483" t="s">
        <v>258</v>
      </c>
      <c r="F15" s="483" t="s">
        <v>259</v>
      </c>
      <c r="G15" s="536" t="s">
        <v>197</v>
      </c>
      <c r="H15" s="538" t="s">
        <v>281</v>
      </c>
      <c r="I15" s="509" t="s">
        <v>262</v>
      </c>
      <c r="J15" s="509" t="s">
        <v>247</v>
      </c>
      <c r="K15" s="509" t="s">
        <v>252</v>
      </c>
      <c r="L15" s="509" t="s">
        <v>254</v>
      </c>
      <c r="M15" s="509" t="s">
        <v>258</v>
      </c>
      <c r="N15" s="509" t="s">
        <v>263</v>
      </c>
      <c r="O15" s="103"/>
    </row>
    <row r="16" spans="1:15" ht="15">
      <c r="A16" s="517"/>
      <c r="B16" s="452"/>
      <c r="C16" s="181"/>
      <c r="D16" s="181"/>
      <c r="E16" s="181"/>
      <c r="F16" s="181"/>
      <c r="G16" s="517"/>
      <c r="H16" s="452"/>
      <c r="I16" s="117"/>
      <c r="J16" s="117"/>
      <c r="K16" s="117"/>
      <c r="L16" s="117"/>
      <c r="M16" s="117"/>
      <c r="N16" s="117"/>
      <c r="O16" s="103"/>
    </row>
    <row r="17" spans="1:15" ht="15">
      <c r="A17" s="517"/>
      <c r="B17" s="452"/>
      <c r="C17" s="181"/>
      <c r="D17" s="181"/>
      <c r="E17" s="181"/>
      <c r="F17" s="181"/>
      <c r="G17" s="517"/>
      <c r="H17" s="452"/>
      <c r="I17" s="117"/>
      <c r="J17" s="117"/>
      <c r="K17" s="117"/>
      <c r="L17" s="117"/>
      <c r="M17" s="117"/>
      <c r="N17" s="117"/>
      <c r="O17" s="103"/>
    </row>
    <row r="18" spans="1:15" ht="15">
      <c r="A18" s="517"/>
      <c r="B18" s="452"/>
      <c r="C18" s="181"/>
      <c r="D18" s="181"/>
      <c r="E18" s="181"/>
      <c r="F18" s="181"/>
      <c r="G18" s="517"/>
      <c r="H18" s="452"/>
      <c r="I18" s="117"/>
      <c r="J18" s="117"/>
      <c r="K18" s="117"/>
      <c r="L18" s="117"/>
      <c r="M18" s="117"/>
      <c r="N18" s="117"/>
      <c r="O18" s="103"/>
    </row>
    <row r="19" spans="1:15">
      <c r="A19" s="163"/>
      <c r="B19" s="164"/>
      <c r="C19" s="131"/>
      <c r="D19" s="131"/>
      <c r="E19" s="131"/>
      <c r="F19" s="131"/>
      <c r="G19" s="163"/>
      <c r="H19" s="164"/>
      <c r="I19" s="117"/>
      <c r="J19" s="117"/>
      <c r="K19" s="117"/>
      <c r="L19" s="117"/>
      <c r="M19" s="117"/>
      <c r="N19" s="117"/>
    </row>
    <row r="20" spans="1:15" ht="15">
      <c r="A20" s="163" t="s">
        <v>28</v>
      </c>
      <c r="B20" s="115"/>
      <c r="C20" s="118"/>
      <c r="D20" s="118"/>
      <c r="E20" s="116"/>
      <c r="F20" s="116"/>
      <c r="G20" s="131"/>
      <c r="H20" s="29"/>
      <c r="I20" s="117"/>
      <c r="J20" s="117"/>
      <c r="K20" s="8"/>
      <c r="L20" s="102"/>
      <c r="M20" s="8"/>
      <c r="N20" s="102"/>
    </row>
    <row r="21" spans="1:15" ht="15.75">
      <c r="A21" s="15" t="s">
        <v>26</v>
      </c>
      <c r="B21" s="133"/>
      <c r="C21" s="114"/>
      <c r="D21" s="114"/>
      <c r="H21" s="101"/>
      <c r="K21" s="8"/>
      <c r="L21" s="102"/>
      <c r="N21" s="102"/>
    </row>
    <row r="22" spans="1:15" ht="15.75">
      <c r="A22" s="19" t="s">
        <v>111</v>
      </c>
      <c r="B22" s="24"/>
      <c r="C22" s="21"/>
      <c r="D22" s="21"/>
      <c r="E22" s="21"/>
      <c r="F22" s="21"/>
      <c r="G22" s="21"/>
      <c r="H22" s="101" t="s">
        <v>109</v>
      </c>
      <c r="I22" s="21"/>
      <c r="J22" s="21"/>
      <c r="K22" s="21"/>
      <c r="L22" s="21"/>
      <c r="M22" s="8"/>
      <c r="N22" s="21"/>
    </row>
    <row r="23" spans="1:15" ht="15.75">
      <c r="A23" s="19" t="s">
        <v>64</v>
      </c>
      <c r="B23" s="24"/>
      <c r="C23" s="21"/>
      <c r="D23" s="21"/>
      <c r="E23" s="21"/>
      <c r="F23" s="21"/>
      <c r="G23" s="21"/>
      <c r="H23" s="101" t="s">
        <v>110</v>
      </c>
      <c r="I23" s="21"/>
      <c r="J23" s="21"/>
      <c r="K23" s="21"/>
      <c r="L23" s="21"/>
      <c r="N23" s="21"/>
    </row>
    <row r="24" spans="1:15" ht="22.5" customHeight="1">
      <c r="A24" s="19" t="s">
        <v>43</v>
      </c>
      <c r="B24" s="24"/>
      <c r="C24" s="21"/>
      <c r="D24" s="21"/>
      <c r="E24" s="21"/>
      <c r="F24" s="19"/>
      <c r="G24" s="21"/>
      <c r="H24" s="101" t="s">
        <v>113</v>
      </c>
      <c r="I24" s="21"/>
      <c r="J24" s="19"/>
      <c r="K24" s="24"/>
      <c r="L24" s="21"/>
      <c r="N24" s="21"/>
    </row>
    <row r="25" spans="1:15" ht="22.5" customHeight="1">
      <c r="A25" s="19" t="s">
        <v>17</v>
      </c>
      <c r="B25" s="24"/>
      <c r="C25" s="21"/>
      <c r="D25" s="21"/>
      <c r="E25" s="21"/>
      <c r="F25" s="19"/>
      <c r="G25" s="21"/>
      <c r="H25" s="101" t="s">
        <v>50</v>
      </c>
      <c r="I25" s="21"/>
      <c r="J25" s="19"/>
      <c r="K25" s="24"/>
      <c r="L25" s="21"/>
      <c r="N25" s="21"/>
    </row>
    <row r="27" spans="1:15" ht="15.75">
      <c r="A27" s="132" t="s">
        <v>2</v>
      </c>
      <c r="B27" s="17"/>
      <c r="C27" s="5"/>
      <c r="D27" s="5"/>
      <c r="E27" s="9"/>
      <c r="F27" s="5"/>
      <c r="G27" s="104"/>
    </row>
    <row r="28" spans="1:15" ht="18">
      <c r="A28" s="16" t="s">
        <v>35</v>
      </c>
      <c r="B28" s="17"/>
      <c r="C28" s="5"/>
      <c r="D28" s="5"/>
      <c r="E28" s="9"/>
      <c r="F28" s="106"/>
      <c r="G28" s="107"/>
    </row>
    <row r="29" spans="1:15" ht="15">
      <c r="A29" s="110" t="s">
        <v>141</v>
      </c>
      <c r="B29" s="109"/>
      <c r="C29" s="106"/>
      <c r="D29" s="106"/>
      <c r="E29" s="11"/>
      <c r="F29" s="111"/>
      <c r="G29" s="10"/>
    </row>
    <row r="30" spans="1:15" ht="15">
      <c r="A30" s="110" t="s">
        <v>32</v>
      </c>
      <c r="B30" s="112"/>
      <c r="C30" s="111"/>
      <c r="D30" s="111"/>
      <c r="E30" s="10"/>
      <c r="G30" s="113"/>
    </row>
    <row r="31" spans="1:15" ht="15">
      <c r="A31" s="110" t="s">
        <v>140</v>
      </c>
      <c r="B31" s="13"/>
      <c r="G31" s="113"/>
    </row>
    <row r="32" spans="1:15" ht="15">
      <c r="A32" s="110"/>
      <c r="B32" s="13"/>
      <c r="G32" s="113"/>
    </row>
    <row r="33" spans="1:7" ht="15">
      <c r="A33" s="110"/>
      <c r="B33" s="13"/>
      <c r="G33" s="113"/>
    </row>
    <row r="34" spans="1:7" ht="15">
      <c r="A34" s="110"/>
      <c r="B34" s="13"/>
      <c r="G34" s="113"/>
    </row>
  </sheetData>
  <customSheetViews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1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3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5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6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7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8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10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1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2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3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6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7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8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0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21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22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23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25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26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27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8"/>
    </customSheetView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29"/>
    </customSheetView>
  </customSheetViews>
  <mergeCells count="18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  <mergeCell ref="K13:L13"/>
    <mergeCell ref="M12:N12"/>
  </mergeCells>
  <phoneticPr fontId="30" type="noConversion"/>
  <hyperlinks>
    <hyperlink ref="A6" xr:uid="{00000000-0004-0000-0C00-000000000000}"/>
    <hyperlink ref="A5" location="'MENU '!A1" display="BACK TO MENU" xr:uid="{00000000-0004-0000-0C00-000001000000}"/>
  </hyperlinks>
  <pageMargins left="0.25" right="0.25" top="0.35" bottom="0.43" header="0.2" footer="0.3"/>
  <pageSetup scale="69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C000"/>
    <pageSetUpPr fitToPage="1"/>
  </sheetPr>
  <dimension ref="A2:N29"/>
  <sheetViews>
    <sheetView showGridLines="0" zoomScaleNormal="100" zoomScaleSheetLayoutView="100" workbookViewId="0">
      <selection activeCell="M21" sqref="M21"/>
    </sheetView>
  </sheetViews>
  <sheetFormatPr defaultColWidth="8" defaultRowHeight="12.75"/>
  <cols>
    <col min="1" max="1" width="25.44140625" style="8" customWidth="1"/>
    <col min="2" max="2" width="9.88671875" style="12" customWidth="1"/>
    <col min="3" max="6" width="12.88671875" style="8" bestFit="1" customWidth="1"/>
    <col min="7" max="7" width="22.33203125" style="8" customWidth="1"/>
    <col min="8" max="8" width="7.88671875" style="113" customWidth="1"/>
    <col min="9" max="10" width="12.88671875" style="8" bestFit="1" customWidth="1"/>
    <col min="11" max="11" width="10.21875" style="8" customWidth="1"/>
    <col min="12" max="12" width="12.21875" style="13" bestFit="1" customWidth="1"/>
    <col min="13" max="13" width="13.6640625" style="8" bestFit="1" customWidth="1"/>
    <col min="14" max="14" width="13.6640625" style="13" bestFit="1" customWidth="1"/>
    <col min="15" max="16384" width="8" style="8"/>
  </cols>
  <sheetData>
    <row r="2" spans="1:14" s="4" customFormat="1" ht="37.5">
      <c r="A2" s="681" t="s">
        <v>1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</row>
    <row r="3" spans="1:14" s="4" customFormat="1" ht="32.25" customHeight="1">
      <c r="A3" s="682" t="s">
        <v>52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4" s="1" customFormat="1" ht="15" customHeight="1">
      <c r="A4" s="2"/>
      <c r="B4" s="3"/>
      <c r="G4" s="2"/>
      <c r="H4" s="138"/>
      <c r="K4" s="2"/>
      <c r="M4" s="2"/>
    </row>
    <row r="5" spans="1:14" s="1" customFormat="1" ht="15" customHeight="1">
      <c r="A5" s="25" t="s">
        <v>19</v>
      </c>
      <c r="B5" s="3"/>
      <c r="G5" s="2"/>
      <c r="H5" s="138"/>
      <c r="J5" s="26"/>
      <c r="K5" s="694"/>
      <c r="L5" s="695"/>
      <c r="M5" s="710"/>
      <c r="N5" s="711"/>
    </row>
    <row r="6" spans="1:14">
      <c r="L6" s="137" t="s">
        <v>53</v>
      </c>
      <c r="M6" s="706">
        <v>45240</v>
      </c>
      <c r="N6" s="706"/>
    </row>
    <row r="7" spans="1:14" ht="13.5" thickBot="1">
      <c r="A7" s="6"/>
    </row>
    <row r="8" spans="1:14" s="27" customFormat="1" ht="18" customHeight="1" thickTop="1">
      <c r="A8" s="696" t="s">
        <v>178</v>
      </c>
      <c r="B8" s="699" t="s">
        <v>10</v>
      </c>
      <c r="C8" s="701" t="s">
        <v>63</v>
      </c>
      <c r="D8" s="701"/>
      <c r="E8" s="702" t="s">
        <v>24</v>
      </c>
      <c r="F8" s="702"/>
      <c r="G8" s="703" t="s">
        <v>27</v>
      </c>
      <c r="H8" s="712" t="s">
        <v>10</v>
      </c>
      <c r="I8" s="705" t="s">
        <v>194</v>
      </c>
      <c r="J8" s="705"/>
      <c r="K8" s="707" t="s">
        <v>198</v>
      </c>
      <c r="L8" s="707"/>
      <c r="M8" s="708" t="s">
        <v>193</v>
      </c>
      <c r="N8" s="709"/>
    </row>
    <row r="9" spans="1:14" s="27" customFormat="1" ht="17.25" customHeight="1">
      <c r="A9" s="697"/>
      <c r="B9" s="700"/>
      <c r="C9" s="119" t="s">
        <v>4</v>
      </c>
      <c r="D9" s="119" t="s">
        <v>0</v>
      </c>
      <c r="E9" s="119" t="s">
        <v>4</v>
      </c>
      <c r="F9" s="119" t="s">
        <v>0</v>
      </c>
      <c r="G9" s="704"/>
      <c r="H9" s="713"/>
      <c r="I9" s="119" t="s">
        <v>4</v>
      </c>
      <c r="J9" s="119" t="s">
        <v>0</v>
      </c>
      <c r="K9" s="119" t="s">
        <v>4</v>
      </c>
      <c r="L9" s="119" t="s">
        <v>0</v>
      </c>
      <c r="M9" s="134" t="s">
        <v>4</v>
      </c>
      <c r="N9" s="120" t="s">
        <v>0</v>
      </c>
    </row>
    <row r="10" spans="1:14" s="27" customFormat="1" ht="14.25" customHeight="1">
      <c r="A10" s="697"/>
      <c r="B10" s="700"/>
      <c r="C10" s="121" t="s">
        <v>9</v>
      </c>
      <c r="D10" s="121" t="s">
        <v>5</v>
      </c>
      <c r="E10" s="121" t="s">
        <v>11</v>
      </c>
      <c r="F10" s="121" t="s">
        <v>7</v>
      </c>
      <c r="G10" s="704"/>
      <c r="H10" s="713"/>
      <c r="I10" s="124" t="s">
        <v>6</v>
      </c>
      <c r="J10" s="124" t="s">
        <v>11</v>
      </c>
      <c r="K10" s="124" t="s">
        <v>8</v>
      </c>
      <c r="L10" s="124" t="s">
        <v>11</v>
      </c>
      <c r="M10" s="135" t="s">
        <v>7</v>
      </c>
      <c r="N10" s="126" t="s">
        <v>12</v>
      </c>
    </row>
    <row r="11" spans="1:14" s="27" customFormat="1" ht="14.25" customHeight="1">
      <c r="A11" s="698"/>
      <c r="B11" s="700"/>
      <c r="C11" s="127">
        <v>0.41666666666666669</v>
      </c>
      <c r="D11" s="127">
        <v>6.9444444444444447E-4</v>
      </c>
      <c r="E11" s="127">
        <v>0.41666666666666669</v>
      </c>
      <c r="F11" s="127">
        <v>0.41666666666666669</v>
      </c>
      <c r="G11" s="704"/>
      <c r="H11" s="713"/>
      <c r="I11" s="130">
        <v>0.58333333333333337</v>
      </c>
      <c r="J11" s="130">
        <v>0.41666666666666669</v>
      </c>
      <c r="K11" s="128">
        <v>0.66666666666666663</v>
      </c>
      <c r="L11" s="128">
        <v>0.66666666666666663</v>
      </c>
      <c r="M11" s="136">
        <v>0.29166666666666669</v>
      </c>
      <c r="N11" s="129">
        <v>0.66666666666666663</v>
      </c>
    </row>
    <row r="12" spans="1:14" s="103" customFormat="1" ht="15">
      <c r="A12" s="536" t="s">
        <v>207</v>
      </c>
      <c r="B12" s="537" t="s">
        <v>261</v>
      </c>
      <c r="C12" s="535">
        <v>45424</v>
      </c>
      <c r="D12" s="535">
        <v>45425</v>
      </c>
      <c r="E12" s="484" t="s">
        <v>223</v>
      </c>
      <c r="F12" s="484" t="s">
        <v>224</v>
      </c>
      <c r="G12" s="536" t="s">
        <v>282</v>
      </c>
      <c r="H12" s="537" t="s">
        <v>357</v>
      </c>
      <c r="I12" s="535" t="s">
        <v>247</v>
      </c>
      <c r="J12" s="535" t="s">
        <v>250</v>
      </c>
      <c r="K12" s="537" t="s">
        <v>265</v>
      </c>
      <c r="L12" s="535" t="s">
        <v>269</v>
      </c>
      <c r="M12" s="536" t="s">
        <v>270</v>
      </c>
      <c r="N12" s="536" t="s">
        <v>314</v>
      </c>
    </row>
    <row r="13" spans="1:14" s="103" customFormat="1" ht="15">
      <c r="A13" s="536" t="s">
        <v>325</v>
      </c>
      <c r="B13" s="538" t="s">
        <v>326</v>
      </c>
      <c r="C13" s="535">
        <v>45431</v>
      </c>
      <c r="D13" s="535">
        <v>45432</v>
      </c>
      <c r="E13" s="483" t="s">
        <v>257</v>
      </c>
      <c r="F13" s="483" t="s">
        <v>243</v>
      </c>
      <c r="G13" s="536" t="s">
        <v>282</v>
      </c>
      <c r="H13" s="537" t="s">
        <v>357</v>
      </c>
      <c r="I13" s="535" t="s">
        <v>247</v>
      </c>
      <c r="J13" s="535" t="s">
        <v>250</v>
      </c>
      <c r="K13" s="537" t="s">
        <v>265</v>
      </c>
      <c r="L13" s="535" t="s">
        <v>269</v>
      </c>
      <c r="M13" s="536" t="s">
        <v>270</v>
      </c>
      <c r="N13" s="536" t="s">
        <v>314</v>
      </c>
    </row>
    <row r="14" spans="1:14" s="103" customFormat="1" ht="15">
      <c r="A14" s="536" t="s">
        <v>327</v>
      </c>
      <c r="B14" s="538" t="s">
        <v>328</v>
      </c>
      <c r="C14" s="535">
        <v>45438</v>
      </c>
      <c r="D14" s="535">
        <v>45439</v>
      </c>
      <c r="E14" s="483" t="s">
        <v>250</v>
      </c>
      <c r="F14" s="483" t="s">
        <v>244</v>
      </c>
      <c r="G14" s="536" t="s">
        <v>283</v>
      </c>
      <c r="H14" s="538" t="s">
        <v>358</v>
      </c>
      <c r="I14" s="535" t="s">
        <v>249</v>
      </c>
      <c r="J14" s="535" t="s">
        <v>251</v>
      </c>
      <c r="K14" s="537" t="s">
        <v>273</v>
      </c>
      <c r="L14" s="535" t="s">
        <v>271</v>
      </c>
      <c r="M14" s="536" t="s">
        <v>272</v>
      </c>
      <c r="N14" s="536" t="s">
        <v>315</v>
      </c>
    </row>
    <row r="15" spans="1:14" s="103" customFormat="1" ht="15">
      <c r="A15" s="536" t="s">
        <v>329</v>
      </c>
      <c r="B15" s="538" t="s">
        <v>330</v>
      </c>
      <c r="C15" s="535">
        <v>45445</v>
      </c>
      <c r="D15" s="535">
        <v>45446</v>
      </c>
      <c r="E15" s="483" t="s">
        <v>251</v>
      </c>
      <c r="F15" s="483" t="s">
        <v>268</v>
      </c>
      <c r="G15" s="536" t="s">
        <v>359</v>
      </c>
      <c r="H15" s="538" t="s">
        <v>360</v>
      </c>
      <c r="I15" s="535" t="s">
        <v>258</v>
      </c>
      <c r="J15" s="535" t="s">
        <v>259</v>
      </c>
      <c r="K15" s="537" t="s">
        <v>316</v>
      </c>
      <c r="L15" s="535" t="s">
        <v>318</v>
      </c>
      <c r="M15" s="536" t="s">
        <v>331</v>
      </c>
      <c r="N15" s="536" t="s">
        <v>319</v>
      </c>
    </row>
    <row r="16" spans="1:14" s="103" customFormat="1" ht="24.95" customHeight="1">
      <c r="A16" s="532"/>
      <c r="B16" s="533"/>
      <c r="C16" s="534"/>
      <c r="D16" s="534"/>
      <c r="E16" s="117"/>
      <c r="F16" s="117"/>
      <c r="G16" s="28"/>
      <c r="H16" s="139"/>
      <c r="I16" s="117"/>
      <c r="J16" s="117"/>
      <c r="K16" s="117"/>
      <c r="L16" s="117"/>
      <c r="M16" s="117"/>
      <c r="N16" s="117"/>
    </row>
    <row r="17" spans="1:14" ht="15.75">
      <c r="A17" s="15" t="s">
        <v>26</v>
      </c>
      <c r="B17" s="18"/>
      <c r="C17" s="14"/>
      <c r="D17" s="14"/>
      <c r="E17" s="6"/>
      <c r="F17" s="6"/>
      <c r="G17" s="6"/>
      <c r="H17" s="7"/>
      <c r="I17" s="6"/>
      <c r="J17" s="6"/>
      <c r="K17" s="6"/>
      <c r="L17" s="6"/>
    </row>
    <row r="18" spans="1:14" s="21" customFormat="1" ht="15.75">
      <c r="A18" s="19" t="s">
        <v>111</v>
      </c>
      <c r="B18" s="24"/>
      <c r="H18" s="101" t="s">
        <v>109</v>
      </c>
      <c r="I18" s="19"/>
      <c r="K18" s="101"/>
      <c r="L18" s="102"/>
    </row>
    <row r="19" spans="1:14" s="21" customFormat="1" ht="15.75">
      <c r="A19" s="19" t="s">
        <v>64</v>
      </c>
      <c r="B19" s="24"/>
      <c r="H19" s="101" t="s">
        <v>110</v>
      </c>
      <c r="I19" s="19"/>
      <c r="K19" s="101"/>
      <c r="L19" s="102"/>
    </row>
    <row r="20" spans="1:14" s="21" customFormat="1" ht="15.75">
      <c r="A20" s="19" t="s">
        <v>43</v>
      </c>
      <c r="B20" s="24"/>
      <c r="F20" s="19"/>
      <c r="H20" s="101" t="s">
        <v>113</v>
      </c>
      <c r="I20" s="19"/>
      <c r="K20" s="101"/>
      <c r="L20" s="102"/>
    </row>
    <row r="21" spans="1:14" s="21" customFormat="1" ht="15.75">
      <c r="A21" s="19" t="s">
        <v>17</v>
      </c>
      <c r="B21" s="24"/>
      <c r="F21" s="19"/>
      <c r="H21" s="101" t="s">
        <v>50</v>
      </c>
      <c r="I21" s="19"/>
      <c r="K21" s="101"/>
      <c r="L21" s="102"/>
    </row>
    <row r="22" spans="1:14" ht="15.75">
      <c r="A22" s="19"/>
      <c r="B22" s="20"/>
      <c r="C22" s="21"/>
      <c r="D22" s="21"/>
      <c r="E22" s="21"/>
      <c r="F22" s="19"/>
      <c r="G22" s="24"/>
      <c r="H22" s="24"/>
      <c r="I22" s="19"/>
      <c r="J22" s="21"/>
      <c r="K22" s="19"/>
      <c r="L22" s="21"/>
    </row>
    <row r="23" spans="1:14" ht="15.75">
      <c r="A23" s="132" t="s">
        <v>2</v>
      </c>
      <c r="B23" s="17"/>
      <c r="C23" s="5"/>
      <c r="D23" s="5"/>
      <c r="E23" s="9"/>
      <c r="F23" s="5"/>
      <c r="G23" s="104"/>
      <c r="H23" s="104"/>
      <c r="I23" s="105"/>
      <c r="J23" s="105"/>
      <c r="L23" s="8"/>
      <c r="N23" s="8"/>
    </row>
    <row r="24" spans="1:14" ht="15.75">
      <c r="A24" s="132" t="s">
        <v>35</v>
      </c>
      <c r="B24" s="17"/>
      <c r="C24" s="5"/>
      <c r="D24" s="5"/>
      <c r="E24" s="9"/>
      <c r="F24" s="5"/>
      <c r="G24" s="104"/>
      <c r="H24" s="104"/>
      <c r="I24" s="105"/>
      <c r="J24" s="105"/>
      <c r="L24" s="8"/>
      <c r="N24" s="8"/>
    </row>
    <row r="25" spans="1:14" ht="18">
      <c r="A25" s="16" t="s">
        <v>141</v>
      </c>
      <c r="B25" s="17"/>
      <c r="C25" s="5"/>
      <c r="D25" s="5"/>
      <c r="E25" s="9"/>
      <c r="F25" s="106"/>
      <c r="G25" s="107"/>
      <c r="H25" s="108"/>
      <c r="I25" s="108"/>
      <c r="J25" s="108"/>
      <c r="L25" s="8"/>
      <c r="N25" s="8"/>
    </row>
    <row r="26" spans="1:14" ht="18">
      <c r="A26" s="22" t="s">
        <v>32</v>
      </c>
      <c r="B26" s="109"/>
      <c r="C26" s="106"/>
      <c r="D26" s="106"/>
      <c r="E26" s="11"/>
      <c r="F26" s="106"/>
      <c r="G26" s="107"/>
      <c r="H26" s="104"/>
      <c r="I26" s="9"/>
      <c r="J26" s="9"/>
      <c r="L26" s="8"/>
      <c r="N26" s="8"/>
    </row>
    <row r="27" spans="1:14" ht="15">
      <c r="A27" s="110" t="s">
        <v>140</v>
      </c>
      <c r="B27" s="109"/>
      <c r="C27" s="106"/>
      <c r="D27" s="106"/>
      <c r="E27" s="11"/>
      <c r="F27" s="111"/>
      <c r="G27" s="10"/>
      <c r="H27" s="104"/>
      <c r="I27" s="9"/>
      <c r="J27" s="9"/>
      <c r="L27" s="8"/>
      <c r="N27" s="8"/>
    </row>
    <row r="28" spans="1:14" ht="15">
      <c r="A28" s="110"/>
      <c r="B28" s="112"/>
      <c r="C28" s="111"/>
      <c r="D28" s="111"/>
      <c r="E28" s="10"/>
      <c r="G28" s="113"/>
      <c r="L28" s="8"/>
      <c r="N28" s="8"/>
    </row>
    <row r="29" spans="1:14" ht="15">
      <c r="A29" s="23"/>
      <c r="B29" s="13"/>
      <c r="G29" s="113"/>
      <c r="L29" s="8"/>
      <c r="N29" s="8"/>
    </row>
  </sheetData>
  <customSheetViews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1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3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5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6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7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8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10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1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2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3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6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7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8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0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21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22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23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25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26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27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8"/>
      <headerFooter alignWithMargins="0"/>
    </customSheetView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29"/>
      <headerFooter alignWithMargins="0"/>
    </customSheetView>
  </customSheetViews>
  <mergeCells count="14">
    <mergeCell ref="M6:N6"/>
    <mergeCell ref="K8:L8"/>
    <mergeCell ref="M8:N8"/>
    <mergeCell ref="M5:N5"/>
    <mergeCell ref="H8:H11"/>
    <mergeCell ref="A2:L2"/>
    <mergeCell ref="A3:L3"/>
    <mergeCell ref="K5:L5"/>
    <mergeCell ref="A8:A11"/>
    <mergeCell ref="B8:B11"/>
    <mergeCell ref="C8:D8"/>
    <mergeCell ref="E8:F8"/>
    <mergeCell ref="G8:G11"/>
    <mergeCell ref="I8:J8"/>
  </mergeCells>
  <phoneticPr fontId="30" type="noConversion"/>
  <hyperlinks>
    <hyperlink ref="A5" display="BACK TO MENU" xr:uid="{00000000-0004-0000-0D00-000000000000}"/>
  </hyperlinks>
  <pageMargins left="0.25" right="0.25" top="0.47" bottom="0.41" header="0.3" footer="0.3"/>
  <pageSetup scale="75" orientation="landscape" r:id="rId30"/>
  <headerFooter alignWithMargins="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000"/>
    <pageSetUpPr fitToPage="1"/>
  </sheetPr>
  <dimension ref="A2:N30"/>
  <sheetViews>
    <sheetView showGridLines="0" zoomScaleNormal="100" zoomScaleSheetLayoutView="100" workbookViewId="0">
      <selection activeCell="M21" sqref="M21"/>
    </sheetView>
  </sheetViews>
  <sheetFormatPr defaultColWidth="8" defaultRowHeight="12.75"/>
  <cols>
    <col min="1" max="1" width="24.21875" style="8" customWidth="1"/>
    <col min="2" max="2" width="8.77734375" style="12" customWidth="1"/>
    <col min="3" max="6" width="12.88671875" style="8" bestFit="1" customWidth="1"/>
    <col min="7" max="7" width="22.44140625" style="8" customWidth="1"/>
    <col min="8" max="8" width="10.77734375" style="8" customWidth="1"/>
    <col min="9" max="10" width="12.6640625" style="8" bestFit="1" customWidth="1"/>
    <col min="11" max="11" width="13" style="8" bestFit="1" customWidth="1"/>
    <col min="12" max="12" width="13" style="13" bestFit="1" customWidth="1"/>
    <col min="13" max="13" width="13" style="8" bestFit="1" customWidth="1"/>
    <col min="14" max="14" width="14.109375" style="13" bestFit="1" customWidth="1"/>
    <col min="15" max="15" width="20.44140625" style="8" bestFit="1" customWidth="1"/>
    <col min="16" max="16384" width="8" style="8"/>
  </cols>
  <sheetData>
    <row r="2" spans="1:14" s="4" customFormat="1" ht="37.5">
      <c r="A2" s="681" t="s">
        <v>1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</row>
    <row r="3" spans="1:14" s="4" customFormat="1" ht="32.25" customHeight="1">
      <c r="A3" s="682" t="s">
        <v>209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4" s="1" customFormat="1" ht="15" customHeight="1">
      <c r="A4" s="2"/>
      <c r="B4" s="3"/>
      <c r="G4" s="2"/>
      <c r="H4" s="3"/>
      <c r="K4" s="2"/>
      <c r="M4" s="2"/>
    </row>
    <row r="5" spans="1:14" s="1" customFormat="1" ht="15" customHeight="1">
      <c r="A5" s="25" t="s">
        <v>19</v>
      </c>
      <c r="B5" s="3"/>
      <c r="G5" s="2"/>
      <c r="H5" s="3"/>
      <c r="I5" s="26"/>
      <c r="J5" s="26"/>
      <c r="K5" s="694"/>
      <c r="L5" s="695"/>
      <c r="M5" s="137" t="s">
        <v>53</v>
      </c>
      <c r="N5" s="137">
        <v>45240</v>
      </c>
    </row>
    <row r="7" spans="1:14">
      <c r="A7" s="6"/>
    </row>
    <row r="8" spans="1:14" s="27" customFormat="1" ht="15.75" customHeight="1">
      <c r="A8" s="715" t="s">
        <v>3</v>
      </c>
      <c r="B8" s="717" t="s">
        <v>10</v>
      </c>
      <c r="C8" s="720" t="s">
        <v>176</v>
      </c>
      <c r="D8" s="720"/>
      <c r="E8" s="721" t="s">
        <v>166</v>
      </c>
      <c r="F8" s="721"/>
      <c r="G8" s="722" t="s">
        <v>27</v>
      </c>
      <c r="H8" s="719" t="s">
        <v>10</v>
      </c>
      <c r="I8" s="721" t="s">
        <v>199</v>
      </c>
      <c r="J8" s="721"/>
      <c r="K8" s="704" t="s">
        <v>200</v>
      </c>
      <c r="L8" s="718"/>
      <c r="M8" s="704" t="s">
        <v>201</v>
      </c>
      <c r="N8" s="714"/>
    </row>
    <row r="9" spans="1:14" s="27" customFormat="1" ht="14.25" customHeight="1">
      <c r="A9" s="715"/>
      <c r="B9" s="700"/>
      <c r="C9" s="119" t="s">
        <v>4</v>
      </c>
      <c r="D9" s="119" t="s">
        <v>0</v>
      </c>
      <c r="E9" s="119" t="s">
        <v>4</v>
      </c>
      <c r="F9" s="119" t="s">
        <v>0</v>
      </c>
      <c r="G9" s="704"/>
      <c r="H9" s="713"/>
      <c r="I9" s="119" t="s">
        <v>4</v>
      </c>
      <c r="J9" s="119" t="s">
        <v>0</v>
      </c>
      <c r="K9" s="119" t="s">
        <v>4</v>
      </c>
      <c r="L9" s="123" t="s">
        <v>0</v>
      </c>
      <c r="M9" s="119" t="s">
        <v>4</v>
      </c>
      <c r="N9" s="119" t="s">
        <v>0</v>
      </c>
    </row>
    <row r="10" spans="1:14" s="27" customFormat="1" ht="14.25" customHeight="1">
      <c r="A10" s="715"/>
      <c r="B10" s="700"/>
      <c r="C10" s="121" t="s">
        <v>9</v>
      </c>
      <c r="D10" s="121" t="s">
        <v>5</v>
      </c>
      <c r="E10" s="121" t="s">
        <v>5</v>
      </c>
      <c r="F10" s="121" t="s">
        <v>6</v>
      </c>
      <c r="G10" s="704"/>
      <c r="H10" s="713"/>
      <c r="I10" s="124" t="s">
        <v>9</v>
      </c>
      <c r="J10" s="124" t="s">
        <v>8</v>
      </c>
      <c r="K10" s="124" t="s">
        <v>9</v>
      </c>
      <c r="L10" s="125" t="s">
        <v>8</v>
      </c>
      <c r="M10" s="124" t="s">
        <v>5</v>
      </c>
      <c r="N10" s="124" t="s">
        <v>11</v>
      </c>
    </row>
    <row r="11" spans="1:14" s="27" customFormat="1" ht="14.25" customHeight="1">
      <c r="A11" s="716"/>
      <c r="B11" s="700"/>
      <c r="C11" s="127">
        <v>0.41666666666666669</v>
      </c>
      <c r="D11" s="127">
        <v>6.9444444444444447E-4</v>
      </c>
      <c r="E11" s="127">
        <v>8.3333333333333329E-2</v>
      </c>
      <c r="F11" s="127">
        <v>0.75</v>
      </c>
      <c r="G11" s="704"/>
      <c r="H11" s="713"/>
      <c r="I11" s="128">
        <v>0.5</v>
      </c>
      <c r="J11" s="128">
        <v>0</v>
      </c>
      <c r="K11" s="128">
        <v>0.29166666666666669</v>
      </c>
      <c r="L11" s="128">
        <v>0.70833333333333337</v>
      </c>
      <c r="M11" s="128">
        <v>0.20833333333333334</v>
      </c>
      <c r="N11" s="128">
        <v>0.20833333333333334</v>
      </c>
    </row>
    <row r="12" spans="1:14" s="103" customFormat="1" ht="15">
      <c r="A12" s="536" t="s">
        <v>207</v>
      </c>
      <c r="B12" s="537" t="s">
        <v>261</v>
      </c>
      <c r="C12" s="535">
        <v>45424</v>
      </c>
      <c r="D12" s="535">
        <v>45425</v>
      </c>
      <c r="E12" s="535" t="s">
        <v>253</v>
      </c>
      <c r="F12" s="535" t="s">
        <v>253</v>
      </c>
      <c r="G12" s="536" t="s">
        <v>361</v>
      </c>
      <c r="H12" s="538" t="s">
        <v>362</v>
      </c>
      <c r="I12" s="499" t="s">
        <v>256</v>
      </c>
      <c r="J12" s="499" t="s">
        <v>257</v>
      </c>
      <c r="K12" s="499" t="s">
        <v>367</v>
      </c>
      <c r="L12" s="499" t="s">
        <v>255</v>
      </c>
      <c r="M12" s="565" t="s">
        <v>258</v>
      </c>
      <c r="N12" s="565" t="s">
        <v>277</v>
      </c>
    </row>
    <row r="13" spans="1:14" s="103" customFormat="1" ht="15">
      <c r="A13" s="536" t="s">
        <v>325</v>
      </c>
      <c r="B13" s="538" t="s">
        <v>326</v>
      </c>
      <c r="C13" s="535">
        <v>45431</v>
      </c>
      <c r="D13" s="535">
        <v>45432</v>
      </c>
      <c r="E13" s="535" t="s">
        <v>246</v>
      </c>
      <c r="F13" s="556" t="s">
        <v>246</v>
      </c>
      <c r="G13" s="536" t="s">
        <v>363</v>
      </c>
      <c r="H13" s="538" t="s">
        <v>364</v>
      </c>
      <c r="I13" s="509" t="s">
        <v>247</v>
      </c>
      <c r="J13" s="509" t="s">
        <v>250</v>
      </c>
      <c r="K13" s="499" t="s">
        <v>368</v>
      </c>
      <c r="L13" s="499" t="s">
        <v>266</v>
      </c>
      <c r="M13" s="565" t="s">
        <v>267</v>
      </c>
      <c r="N13" s="565" t="s">
        <v>314</v>
      </c>
    </row>
    <row r="14" spans="1:14" s="103" customFormat="1" ht="15">
      <c r="A14" s="536" t="s">
        <v>327</v>
      </c>
      <c r="B14" s="538" t="s">
        <v>328</v>
      </c>
      <c r="C14" s="535">
        <v>45438</v>
      </c>
      <c r="D14" s="535">
        <v>45439</v>
      </c>
      <c r="E14" s="535" t="s">
        <v>248</v>
      </c>
      <c r="F14" s="535" t="s">
        <v>248</v>
      </c>
      <c r="G14" s="536" t="s">
        <v>285</v>
      </c>
      <c r="H14" s="538" t="s">
        <v>365</v>
      </c>
      <c r="I14" s="509" t="s">
        <v>249</v>
      </c>
      <c r="J14" s="509" t="s">
        <v>251</v>
      </c>
      <c r="K14" s="509" t="s">
        <v>369</v>
      </c>
      <c r="L14" s="509" t="s">
        <v>274</v>
      </c>
      <c r="M14" s="565" t="s">
        <v>275</v>
      </c>
      <c r="N14" s="565" t="s">
        <v>315</v>
      </c>
    </row>
    <row r="15" spans="1:14" ht="15">
      <c r="A15" s="536" t="s">
        <v>329</v>
      </c>
      <c r="B15" s="538" t="s">
        <v>330</v>
      </c>
      <c r="C15" s="535">
        <v>45445</v>
      </c>
      <c r="D15" s="535">
        <v>45446</v>
      </c>
      <c r="E15" s="535" t="s">
        <v>254</v>
      </c>
      <c r="F15" s="535" t="s">
        <v>254</v>
      </c>
      <c r="G15" s="536" t="s">
        <v>286</v>
      </c>
      <c r="H15" s="538" t="s">
        <v>366</v>
      </c>
      <c r="I15" s="509" t="s">
        <v>258</v>
      </c>
      <c r="J15" s="509" t="s">
        <v>259</v>
      </c>
      <c r="K15" s="509" t="s">
        <v>370</v>
      </c>
      <c r="L15" s="509" t="s">
        <v>320</v>
      </c>
      <c r="M15" s="565" t="s">
        <v>317</v>
      </c>
      <c r="N15" s="565" t="s">
        <v>319</v>
      </c>
    </row>
    <row r="16" spans="1:14" ht="15">
      <c r="A16" s="532"/>
      <c r="B16" s="452"/>
      <c r="C16" s="181"/>
      <c r="D16" s="181"/>
      <c r="E16" s="181"/>
      <c r="F16" s="181"/>
      <c r="G16" s="163"/>
      <c r="H16" s="452"/>
      <c r="I16" s="131"/>
      <c r="J16" s="131"/>
      <c r="K16" s="131"/>
      <c r="L16" s="131"/>
      <c r="M16" s="131"/>
      <c r="N16" s="131"/>
    </row>
    <row r="17" spans="1:14" ht="15">
      <c r="A17" s="517"/>
      <c r="B17" s="452"/>
      <c r="C17" s="181"/>
      <c r="D17" s="181"/>
      <c r="E17" s="181"/>
      <c r="F17" s="181"/>
    </row>
    <row r="18" spans="1:14" ht="15.75">
      <c r="A18" s="15" t="s">
        <v>26</v>
      </c>
      <c r="B18" s="18"/>
      <c r="C18" s="14"/>
      <c r="D18" s="14"/>
      <c r="E18" s="6"/>
      <c r="F18" s="6"/>
      <c r="H18" s="6"/>
      <c r="I18" s="6"/>
      <c r="J18" s="6"/>
      <c r="K18" s="6"/>
      <c r="L18" s="6"/>
    </row>
    <row r="19" spans="1:14" s="21" customFormat="1" ht="15.75">
      <c r="A19" s="19" t="s">
        <v>111</v>
      </c>
      <c r="B19" s="20"/>
      <c r="G19" s="6"/>
      <c r="K19" s="101" t="s">
        <v>109</v>
      </c>
      <c r="L19" s="102"/>
    </row>
    <row r="20" spans="1:14" s="21" customFormat="1" ht="15.75">
      <c r="A20" s="19" t="s">
        <v>16</v>
      </c>
      <c r="B20" s="20"/>
      <c r="K20" s="101" t="s">
        <v>110</v>
      </c>
      <c r="L20" s="102"/>
    </row>
    <row r="21" spans="1:14" s="21" customFormat="1" ht="15.75">
      <c r="A21" s="19" t="s">
        <v>43</v>
      </c>
      <c r="B21" s="20"/>
      <c r="F21" s="19"/>
      <c r="G21" s="24"/>
      <c r="K21" s="101" t="s">
        <v>113</v>
      </c>
      <c r="L21" s="102"/>
    </row>
    <row r="22" spans="1:14" s="21" customFormat="1" ht="15.75">
      <c r="A22" s="19" t="s">
        <v>17</v>
      </c>
      <c r="B22" s="20"/>
      <c r="F22" s="19"/>
      <c r="G22" s="24"/>
      <c r="K22" s="101" t="s">
        <v>50</v>
      </c>
      <c r="L22" s="102"/>
    </row>
    <row r="23" spans="1:14" ht="15.75">
      <c r="A23" s="19"/>
      <c r="B23" s="20"/>
      <c r="C23" s="21"/>
      <c r="D23" s="21"/>
      <c r="E23" s="21"/>
      <c r="F23" s="19"/>
      <c r="G23" s="24"/>
      <c r="H23" s="21"/>
      <c r="I23" s="21"/>
      <c r="J23" s="21"/>
      <c r="K23" s="19"/>
      <c r="L23" s="21"/>
    </row>
    <row r="24" spans="1:14" ht="15.75">
      <c r="A24" s="132" t="s">
        <v>2</v>
      </c>
      <c r="B24" s="17"/>
      <c r="C24" s="5"/>
      <c r="D24" s="5"/>
      <c r="E24" s="9"/>
      <c r="F24" s="5"/>
      <c r="G24" s="104"/>
      <c r="H24" s="9"/>
      <c r="I24" s="105"/>
      <c r="J24" s="105"/>
      <c r="L24" s="8"/>
      <c r="N24" s="8"/>
    </row>
    <row r="25" spans="1:14" ht="15.75">
      <c r="A25" s="132" t="s">
        <v>35</v>
      </c>
      <c r="B25" s="17"/>
      <c r="C25" s="5"/>
      <c r="D25" s="5"/>
      <c r="E25" s="9"/>
      <c r="F25" s="5"/>
      <c r="G25" s="104"/>
      <c r="H25" s="9"/>
      <c r="I25" s="105"/>
      <c r="J25" s="105"/>
      <c r="L25" s="8"/>
      <c r="N25" s="8"/>
    </row>
    <row r="26" spans="1:14" ht="18">
      <c r="A26" s="16" t="s">
        <v>141</v>
      </c>
      <c r="B26" s="17"/>
      <c r="C26" s="5"/>
      <c r="D26" s="5"/>
      <c r="E26" s="9"/>
      <c r="F26" s="106"/>
      <c r="G26" s="107"/>
      <c r="H26" s="108"/>
      <c r="I26" s="108"/>
      <c r="J26" s="108"/>
      <c r="L26" s="8"/>
      <c r="N26" s="8"/>
    </row>
    <row r="27" spans="1:14" ht="18">
      <c r="A27" s="22" t="s">
        <v>32</v>
      </c>
      <c r="B27" s="109"/>
      <c r="C27" s="106"/>
      <c r="D27" s="106"/>
      <c r="E27" s="11"/>
      <c r="F27" s="106"/>
      <c r="G27" s="107"/>
      <c r="H27" s="9"/>
      <c r="I27" s="9"/>
      <c r="J27" s="9"/>
      <c r="L27" s="8"/>
      <c r="N27" s="8"/>
    </row>
    <row r="28" spans="1:14" ht="15">
      <c r="A28" s="110" t="s">
        <v>140</v>
      </c>
      <c r="B28" s="109"/>
      <c r="C28" s="106"/>
      <c r="D28" s="106"/>
      <c r="E28" s="11"/>
      <c r="F28" s="111"/>
      <c r="G28" s="10"/>
      <c r="H28" s="9"/>
      <c r="I28" s="9"/>
      <c r="J28" s="9"/>
      <c r="L28" s="8"/>
      <c r="N28" s="8"/>
    </row>
    <row r="29" spans="1:14" ht="15">
      <c r="A29" s="110"/>
      <c r="B29" s="112"/>
      <c r="C29" s="111"/>
      <c r="D29" s="111"/>
      <c r="E29" s="10"/>
      <c r="G29" s="113"/>
      <c r="L29" s="8"/>
      <c r="N29" s="8"/>
    </row>
    <row r="30" spans="1:14" ht="15">
      <c r="A30" s="23"/>
      <c r="B30" s="13"/>
      <c r="G30" s="113"/>
      <c r="L30" s="8"/>
      <c r="N30" s="8"/>
    </row>
  </sheetData>
  <customSheetViews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1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3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5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6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7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8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10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1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2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3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6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7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8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0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1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22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23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5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26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27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8"/>
    </customSheetView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29"/>
    </customSheetView>
  </customSheetViews>
  <mergeCells count="12">
    <mergeCell ref="M8:N8"/>
    <mergeCell ref="A2:L2"/>
    <mergeCell ref="A3:L3"/>
    <mergeCell ref="K5:L5"/>
    <mergeCell ref="A8:A11"/>
    <mergeCell ref="B8:B11"/>
    <mergeCell ref="K8:L8"/>
    <mergeCell ref="H8:H11"/>
    <mergeCell ref="C8:D8"/>
    <mergeCell ref="E8:F8"/>
    <mergeCell ref="G8:G11"/>
    <mergeCell ref="I8:J8"/>
  </mergeCells>
  <phoneticPr fontId="30" type="noConversion"/>
  <conditionalFormatting sqref="H12 H15">
    <cfRule type="duplicateValues" dxfId="3" priority="6"/>
  </conditionalFormatting>
  <conditionalFormatting sqref="H16:H1048576 H1:H11">
    <cfRule type="duplicateValues" dxfId="2" priority="4"/>
  </conditionalFormatting>
  <hyperlinks>
    <hyperlink ref="A5" display="BACK TO MENU" xr:uid="{00000000-0004-0000-0E00-000000000000}"/>
  </hyperlinks>
  <pageMargins left="0.25" right="0.25" top="0.47" bottom="0.41" header="0.3" footer="0.3"/>
  <pageSetup scale="67" orientation="landscape" r:id="rId30"/>
  <drawing r:id="rId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2:L30"/>
  <sheetViews>
    <sheetView showGridLines="0" zoomScale="110" zoomScaleNormal="110" zoomScaleSheetLayoutView="100" workbookViewId="0">
      <selection activeCell="L20" sqref="L20"/>
    </sheetView>
  </sheetViews>
  <sheetFormatPr defaultColWidth="8" defaultRowHeight="12.75"/>
  <cols>
    <col min="1" max="1" width="24.21875" style="8" customWidth="1"/>
    <col min="2" max="2" width="8.77734375" style="12" customWidth="1"/>
    <col min="3" max="6" width="12.88671875" style="8" bestFit="1" customWidth="1"/>
    <col min="7" max="7" width="22.44140625" style="8" customWidth="1"/>
    <col min="8" max="8" width="10.77734375" style="8" customWidth="1"/>
    <col min="9" max="10" width="12.6640625" style="8" bestFit="1" customWidth="1"/>
    <col min="11" max="11" width="13" style="8" bestFit="1" customWidth="1"/>
    <col min="12" max="12" width="14.109375" style="13" bestFit="1" customWidth="1"/>
    <col min="13" max="13" width="20.44140625" style="8" bestFit="1" customWidth="1"/>
    <col min="14" max="16384" width="8" style="8"/>
  </cols>
  <sheetData>
    <row r="2" spans="1:12" s="4" customFormat="1" ht="37.5">
      <c r="A2" s="681" t="s">
        <v>1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2" s="4" customFormat="1" ht="32.25" customHeight="1">
      <c r="A3" s="682" t="s">
        <v>210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2" s="1" customFormat="1" ht="15" customHeight="1">
      <c r="A4" s="2"/>
      <c r="B4" s="3"/>
      <c r="G4" s="2"/>
      <c r="H4" s="3"/>
      <c r="K4" s="2"/>
    </row>
    <row r="5" spans="1:12" s="1" customFormat="1" ht="15" customHeight="1">
      <c r="A5" s="25" t="s">
        <v>19</v>
      </c>
      <c r="B5" s="3"/>
      <c r="G5" s="2"/>
      <c r="H5" s="3"/>
      <c r="I5" s="26"/>
      <c r="J5" s="26"/>
      <c r="K5" s="137" t="s">
        <v>53</v>
      </c>
      <c r="L5" s="137">
        <v>45300</v>
      </c>
    </row>
    <row r="7" spans="1:12" ht="13.5" thickBot="1">
      <c r="A7" s="6"/>
    </row>
    <row r="8" spans="1:12" s="27" customFormat="1" ht="15.75" customHeight="1" thickTop="1" thickBot="1">
      <c r="A8" s="683" t="s">
        <v>3</v>
      </c>
      <c r="B8" s="670" t="s">
        <v>10</v>
      </c>
      <c r="C8" s="673" t="s">
        <v>76</v>
      </c>
      <c r="D8" s="674"/>
      <c r="E8" s="675" t="s">
        <v>77</v>
      </c>
      <c r="F8" s="676"/>
      <c r="G8" s="690" t="s">
        <v>27</v>
      </c>
      <c r="H8" s="670" t="s">
        <v>10</v>
      </c>
      <c r="I8" s="673" t="s">
        <v>211</v>
      </c>
      <c r="J8" s="674"/>
      <c r="K8" s="673" t="s">
        <v>212</v>
      </c>
      <c r="L8" s="674"/>
    </row>
    <row r="9" spans="1:12" s="27" customFormat="1" ht="14.25" customHeight="1" thickTop="1">
      <c r="A9" s="684"/>
      <c r="B9" s="671"/>
      <c r="C9" s="688" t="s">
        <v>63</v>
      </c>
      <c r="D9" s="689"/>
      <c r="E9" s="686" t="s">
        <v>18</v>
      </c>
      <c r="F9" s="687"/>
      <c r="G9" s="691"/>
      <c r="H9" s="671"/>
      <c r="I9" s="688" t="s">
        <v>213</v>
      </c>
      <c r="J9" s="689"/>
      <c r="K9" s="688" t="s">
        <v>214</v>
      </c>
      <c r="L9" s="689"/>
    </row>
    <row r="10" spans="1:12" s="27" customFormat="1" ht="14.25" customHeight="1">
      <c r="A10" s="684"/>
      <c r="B10" s="671"/>
      <c r="C10" s="542" t="s">
        <v>4</v>
      </c>
      <c r="D10" s="542" t="s">
        <v>0</v>
      </c>
      <c r="E10" s="542" t="s">
        <v>4</v>
      </c>
      <c r="F10" s="542" t="s">
        <v>0</v>
      </c>
      <c r="G10" s="691"/>
      <c r="H10" s="671"/>
      <c r="I10" s="542" t="s">
        <v>81</v>
      </c>
      <c r="J10" s="542" t="s">
        <v>82</v>
      </c>
      <c r="K10" s="542" t="s">
        <v>81</v>
      </c>
      <c r="L10" s="542" t="s">
        <v>82</v>
      </c>
    </row>
    <row r="11" spans="1:12" s="27" customFormat="1" ht="14.25" customHeight="1">
      <c r="A11" s="684"/>
      <c r="B11" s="671"/>
      <c r="C11" s="543" t="s">
        <v>9</v>
      </c>
      <c r="D11" s="543" t="s">
        <v>5</v>
      </c>
      <c r="E11" s="543" t="s">
        <v>6</v>
      </c>
      <c r="F11" s="543" t="s">
        <v>11</v>
      </c>
      <c r="G11" s="691"/>
      <c r="H11" s="671"/>
      <c r="I11" s="543" t="s">
        <v>12</v>
      </c>
      <c r="J11" s="543" t="s">
        <v>12</v>
      </c>
      <c r="K11" s="543" t="s">
        <v>8</v>
      </c>
      <c r="L11" s="543" t="s">
        <v>6</v>
      </c>
    </row>
    <row r="12" spans="1:12" s="103" customFormat="1" ht="12">
      <c r="A12" s="685"/>
      <c r="B12" s="672"/>
      <c r="C12" s="544">
        <v>0.41666666666666669</v>
      </c>
      <c r="D12" s="544">
        <v>6.9444444444444447E-4</v>
      </c>
      <c r="E12" s="544">
        <v>0.16666666666666666</v>
      </c>
      <c r="F12" s="544">
        <v>0.125</v>
      </c>
      <c r="G12" s="692"/>
      <c r="H12" s="672"/>
      <c r="I12" s="544">
        <v>0.16666666666666666</v>
      </c>
      <c r="J12" s="544">
        <v>0.83333333333333337</v>
      </c>
      <c r="K12" s="544">
        <v>0.20833333333333334</v>
      </c>
      <c r="L12" s="544">
        <v>0.58333333333333337</v>
      </c>
    </row>
    <row r="13" spans="1:12" s="103" customFormat="1" ht="15">
      <c r="A13" s="536" t="s">
        <v>207</v>
      </c>
      <c r="B13" s="537" t="s">
        <v>261</v>
      </c>
      <c r="C13" s="535">
        <v>45424</v>
      </c>
      <c r="D13" s="535">
        <v>45425</v>
      </c>
      <c r="E13" s="483" t="s">
        <v>256</v>
      </c>
      <c r="F13" s="483" t="s">
        <v>257</v>
      </c>
      <c r="G13" s="536" t="s">
        <v>371</v>
      </c>
      <c r="H13" s="538" t="s">
        <v>372</v>
      </c>
      <c r="I13" s="499" t="s">
        <v>355</v>
      </c>
      <c r="J13" s="499" t="s">
        <v>355</v>
      </c>
      <c r="K13" s="499" t="s">
        <v>265</v>
      </c>
      <c r="L13" s="499" t="s">
        <v>267</v>
      </c>
    </row>
    <row r="14" spans="1:12" s="103" customFormat="1" ht="15">
      <c r="A14" s="536" t="s">
        <v>325</v>
      </c>
      <c r="B14" s="538" t="s">
        <v>326</v>
      </c>
      <c r="C14" s="535">
        <v>45431</v>
      </c>
      <c r="D14" s="535">
        <v>45432</v>
      </c>
      <c r="E14" s="483" t="s">
        <v>247</v>
      </c>
      <c r="F14" s="483" t="s">
        <v>250</v>
      </c>
      <c r="G14" s="536" t="s">
        <v>373</v>
      </c>
      <c r="H14" s="538" t="s">
        <v>374</v>
      </c>
      <c r="I14" s="509" t="s">
        <v>245</v>
      </c>
      <c r="J14" s="509" t="s">
        <v>245</v>
      </c>
      <c r="K14" s="509" t="s">
        <v>273</v>
      </c>
      <c r="L14" s="509" t="s">
        <v>275</v>
      </c>
    </row>
    <row r="15" spans="1:12" ht="15">
      <c r="A15" s="536" t="s">
        <v>327</v>
      </c>
      <c r="B15" s="538" t="s">
        <v>328</v>
      </c>
      <c r="C15" s="535">
        <v>45438</v>
      </c>
      <c r="D15" s="535">
        <v>45439</v>
      </c>
      <c r="E15" s="483" t="s">
        <v>249</v>
      </c>
      <c r="F15" s="483" t="s">
        <v>251</v>
      </c>
      <c r="G15" s="536" t="s">
        <v>375</v>
      </c>
      <c r="H15" s="538" t="s">
        <v>376</v>
      </c>
      <c r="I15" s="509" t="s">
        <v>252</v>
      </c>
      <c r="J15" s="509" t="s">
        <v>252</v>
      </c>
      <c r="K15" s="509" t="s">
        <v>316</v>
      </c>
      <c r="L15" s="509" t="s">
        <v>317</v>
      </c>
    </row>
    <row r="16" spans="1:12" ht="15">
      <c r="A16" s="536" t="s">
        <v>329</v>
      </c>
      <c r="B16" s="538" t="s">
        <v>330</v>
      </c>
      <c r="C16" s="535">
        <v>45445</v>
      </c>
      <c r="D16" s="535">
        <v>45446</v>
      </c>
      <c r="E16" s="483" t="s">
        <v>258</v>
      </c>
      <c r="F16" s="483" t="s">
        <v>259</v>
      </c>
      <c r="G16" s="536" t="s">
        <v>288</v>
      </c>
      <c r="H16" s="538" t="s">
        <v>377</v>
      </c>
      <c r="I16" s="509" t="s">
        <v>277</v>
      </c>
      <c r="J16" s="509" t="s">
        <v>277</v>
      </c>
      <c r="K16" s="499" t="s">
        <v>321</v>
      </c>
      <c r="L16" s="499" t="s">
        <v>323</v>
      </c>
    </row>
    <row r="17" spans="1:12" ht="15">
      <c r="A17" s="517"/>
      <c r="B17" s="452"/>
      <c r="C17" s="181"/>
      <c r="D17" s="181"/>
      <c r="E17" s="181"/>
      <c r="F17" s="181"/>
    </row>
    <row r="18" spans="1:12" ht="15.75">
      <c r="A18" s="15" t="s">
        <v>26</v>
      </c>
      <c r="B18" s="18"/>
      <c r="C18" s="14"/>
      <c r="D18" s="14"/>
      <c r="E18" s="6"/>
      <c r="F18" s="6"/>
      <c r="H18" s="6"/>
      <c r="I18" s="6"/>
      <c r="J18" s="6"/>
    </row>
    <row r="19" spans="1:12" s="21" customFormat="1" ht="15.75">
      <c r="A19" s="19" t="s">
        <v>111</v>
      </c>
      <c r="B19" s="20"/>
      <c r="G19" s="6"/>
      <c r="J19" s="101" t="s">
        <v>109</v>
      </c>
    </row>
    <row r="20" spans="1:12" s="21" customFormat="1" ht="15.75">
      <c r="A20" s="19" t="s">
        <v>16</v>
      </c>
      <c r="B20" s="20"/>
      <c r="J20" s="101" t="s">
        <v>110</v>
      </c>
    </row>
    <row r="21" spans="1:12" s="21" customFormat="1" ht="15.75">
      <c r="A21" s="19" t="s">
        <v>43</v>
      </c>
      <c r="B21" s="20"/>
      <c r="F21" s="19"/>
      <c r="G21" s="24"/>
      <c r="J21" s="101" t="s">
        <v>113</v>
      </c>
    </row>
    <row r="22" spans="1:12" s="21" customFormat="1" ht="15.75">
      <c r="A22" s="19" t="s">
        <v>17</v>
      </c>
      <c r="B22" s="20"/>
      <c r="F22" s="19"/>
      <c r="G22" s="24"/>
      <c r="J22" s="101" t="s">
        <v>50</v>
      </c>
    </row>
    <row r="23" spans="1:12" ht="15.75">
      <c r="A23" s="19"/>
      <c r="B23" s="20"/>
      <c r="C23" s="21"/>
      <c r="D23" s="21"/>
      <c r="E23" s="21"/>
      <c r="F23" s="19"/>
      <c r="G23" s="24"/>
      <c r="H23" s="21"/>
      <c r="I23" s="21"/>
      <c r="J23" s="21"/>
    </row>
    <row r="24" spans="1:12" ht="15.75">
      <c r="A24" s="132" t="s">
        <v>2</v>
      </c>
      <c r="B24" s="17"/>
      <c r="C24" s="5"/>
      <c r="D24" s="5"/>
      <c r="E24" s="9"/>
      <c r="F24" s="5"/>
      <c r="G24" s="104"/>
      <c r="H24" s="9"/>
      <c r="I24" s="105"/>
      <c r="J24" s="105"/>
      <c r="L24" s="8"/>
    </row>
    <row r="25" spans="1:12" ht="15.75">
      <c r="A25" s="132" t="s">
        <v>35</v>
      </c>
      <c r="B25" s="17"/>
      <c r="C25" s="5"/>
      <c r="D25" s="5"/>
      <c r="E25" s="9"/>
      <c r="F25" s="5"/>
      <c r="G25" s="104"/>
      <c r="H25" s="9"/>
      <c r="I25" s="105"/>
      <c r="J25" s="105"/>
      <c r="L25" s="8"/>
    </row>
    <row r="26" spans="1:12" ht="18">
      <c r="A26" s="16" t="s">
        <v>141</v>
      </c>
      <c r="B26" s="17"/>
      <c r="C26" s="5"/>
      <c r="D26" s="5"/>
      <c r="E26" s="9"/>
      <c r="F26" s="106"/>
      <c r="G26" s="107"/>
      <c r="H26" s="108"/>
      <c r="I26" s="108"/>
      <c r="J26" s="108"/>
      <c r="L26" s="8"/>
    </row>
    <row r="27" spans="1:12" ht="18">
      <c r="A27" s="22" t="s">
        <v>32</v>
      </c>
      <c r="B27" s="109"/>
      <c r="C27" s="106"/>
      <c r="D27" s="106"/>
      <c r="E27" s="11"/>
      <c r="F27" s="106"/>
      <c r="G27" s="107"/>
      <c r="H27" s="9"/>
      <c r="I27" s="9"/>
      <c r="J27" s="9"/>
      <c r="L27" s="8"/>
    </row>
    <row r="28" spans="1:12" ht="15">
      <c r="A28" s="110" t="s">
        <v>140</v>
      </c>
      <c r="B28" s="109"/>
      <c r="C28" s="106"/>
      <c r="D28" s="106"/>
      <c r="E28" s="11"/>
      <c r="F28" s="111"/>
      <c r="G28" s="10"/>
      <c r="H28" s="9"/>
      <c r="I28" s="9"/>
      <c r="J28" s="9"/>
      <c r="L28" s="8"/>
    </row>
    <row r="29" spans="1:12" ht="15">
      <c r="A29" s="110"/>
      <c r="B29" s="112"/>
      <c r="C29" s="111"/>
      <c r="D29" s="111"/>
      <c r="E29" s="10"/>
      <c r="G29" s="113"/>
      <c r="L29" s="8"/>
    </row>
    <row r="30" spans="1:12" ht="15">
      <c r="A30" s="23"/>
      <c r="B30" s="13"/>
      <c r="G30" s="113"/>
      <c r="L30" s="8"/>
    </row>
  </sheetData>
  <mergeCells count="14">
    <mergeCell ref="K8:L8"/>
    <mergeCell ref="C9:D9"/>
    <mergeCell ref="E9:F9"/>
    <mergeCell ref="I9:J9"/>
    <mergeCell ref="K9:L9"/>
    <mergeCell ref="A2:J2"/>
    <mergeCell ref="A3:J3"/>
    <mergeCell ref="A8:A12"/>
    <mergeCell ref="B8:B12"/>
    <mergeCell ref="C8:D8"/>
    <mergeCell ref="E8:F8"/>
    <mergeCell ref="G8:G12"/>
    <mergeCell ref="H8:H12"/>
    <mergeCell ref="I8:J8"/>
  </mergeCells>
  <conditionalFormatting sqref="H1:H11 H17:H1048576">
    <cfRule type="duplicateValues" dxfId="1" priority="2"/>
  </conditionalFormatting>
  <conditionalFormatting sqref="H12:H13 H16">
    <cfRule type="duplicateValues" dxfId="0" priority="10"/>
  </conditionalFormatting>
  <hyperlinks>
    <hyperlink ref="A5" display="BACK TO MENU" xr:uid="{00000000-0004-0000-0F00-000000000000}"/>
  </hyperlinks>
  <pageMargins left="0.25" right="0.25" top="0.47" bottom="0.41" header="0.3" footer="0.3"/>
  <pageSetup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theme="6" tint="0.39997558519241921"/>
    <pageSetUpPr autoPageBreaks="0" fitToPage="1"/>
  </sheetPr>
  <dimension ref="A2:N31"/>
  <sheetViews>
    <sheetView zoomScaleNormal="100" workbookViewId="0">
      <selection activeCell="P16" sqref="P16"/>
    </sheetView>
  </sheetViews>
  <sheetFormatPr defaultColWidth="8" defaultRowHeight="17.25"/>
  <cols>
    <col min="1" max="1" width="25.44140625" style="168" customWidth="1"/>
    <col min="2" max="2" width="14.44140625" style="310" customWidth="1"/>
    <col min="3" max="3" width="10.6640625" style="168" customWidth="1"/>
    <col min="4" max="4" width="10.21875" style="168" customWidth="1"/>
    <col min="5" max="5" width="8.44140625" style="168" customWidth="1"/>
    <col min="6" max="6" width="8.33203125" style="168" customWidth="1"/>
    <col min="7" max="7" width="9.6640625" style="168" customWidth="1"/>
    <col min="8" max="10" width="8.33203125" style="168" customWidth="1"/>
    <col min="11" max="11" width="8.109375" style="314" customWidth="1"/>
    <col min="12" max="12" width="9.109375" style="314" customWidth="1"/>
    <col min="13" max="13" width="11.44140625" style="314" customWidth="1"/>
    <col min="14" max="14" width="8.109375" style="314" customWidth="1"/>
    <col min="15" max="16384" width="8" style="168"/>
  </cols>
  <sheetData>
    <row r="2" spans="1:14" ht="21">
      <c r="A2" s="727" t="s">
        <v>1</v>
      </c>
      <c r="B2" s="727"/>
      <c r="C2" s="727"/>
      <c r="D2" s="727"/>
      <c r="E2" s="727"/>
      <c r="F2" s="727"/>
      <c r="G2" s="305"/>
      <c r="H2" s="305"/>
      <c r="I2" s="305"/>
      <c r="J2" s="305"/>
      <c r="K2" s="306"/>
      <c r="L2" s="306"/>
      <c r="M2" s="306"/>
      <c r="N2" s="306"/>
    </row>
    <row r="3" spans="1:14" ht="21">
      <c r="A3" s="727" t="s">
        <v>104</v>
      </c>
      <c r="B3" s="727"/>
      <c r="C3" s="727"/>
      <c r="D3" s="727"/>
      <c r="E3" s="727"/>
      <c r="F3" s="727"/>
      <c r="G3" s="305"/>
      <c r="H3" s="305"/>
      <c r="I3" s="305"/>
      <c r="J3" s="305"/>
      <c r="K3" s="307"/>
      <c r="L3" s="307"/>
      <c r="M3" s="307"/>
      <c r="N3" s="307"/>
    </row>
    <row r="4" spans="1:14" s="310" customFormat="1">
      <c r="A4" s="308"/>
      <c r="B4" s="309"/>
    </row>
    <row r="5" spans="1:14" s="310" customFormat="1">
      <c r="A5" s="311" t="s">
        <v>19</v>
      </c>
      <c r="B5" s="309"/>
      <c r="G5" s="312"/>
      <c r="H5" s="312"/>
      <c r="I5" s="312"/>
      <c r="J5" s="312"/>
      <c r="K5" s="313"/>
      <c r="L5" s="313" t="s">
        <v>134</v>
      </c>
      <c r="M5" s="449">
        <v>44907</v>
      </c>
      <c r="N5" s="313"/>
    </row>
    <row r="6" spans="1:14">
      <c r="M6" s="728"/>
      <c r="N6" s="729"/>
    </row>
    <row r="7" spans="1:14" ht="18" thickBot="1">
      <c r="A7" s="315"/>
      <c r="B7" s="314"/>
      <c r="K7" s="168"/>
      <c r="L7" s="168"/>
      <c r="M7" s="168"/>
      <c r="N7" s="168"/>
    </row>
    <row r="8" spans="1:14" ht="15.75" customHeight="1">
      <c r="A8" s="723" t="s">
        <v>3</v>
      </c>
      <c r="B8" s="725" t="s">
        <v>10</v>
      </c>
      <c r="C8" s="731" t="s">
        <v>118</v>
      </c>
      <c r="D8" s="731"/>
      <c r="E8" s="732" t="s">
        <v>18</v>
      </c>
      <c r="F8" s="732"/>
      <c r="G8" s="730" t="s">
        <v>119</v>
      </c>
      <c r="H8" s="730"/>
      <c r="I8" s="730" t="s">
        <v>23</v>
      </c>
      <c r="J8" s="730"/>
      <c r="K8" s="730" t="s">
        <v>44</v>
      </c>
      <c r="L8" s="730"/>
      <c r="M8" s="733"/>
      <c r="N8" s="733"/>
    </row>
    <row r="9" spans="1:14" ht="12.75" customHeight="1">
      <c r="A9" s="724"/>
      <c r="B9" s="726"/>
      <c r="C9" s="316" t="s">
        <v>4</v>
      </c>
      <c r="D9" s="316" t="s">
        <v>0</v>
      </c>
      <c r="E9" s="316" t="s">
        <v>4</v>
      </c>
      <c r="F9" s="316" t="s">
        <v>0</v>
      </c>
      <c r="G9" s="316" t="s">
        <v>4</v>
      </c>
      <c r="H9" s="316" t="s">
        <v>0</v>
      </c>
      <c r="I9" s="316" t="s">
        <v>4</v>
      </c>
      <c r="J9" s="316" t="s">
        <v>0</v>
      </c>
      <c r="K9" s="507" t="s">
        <v>4</v>
      </c>
      <c r="L9" s="507" t="s">
        <v>0</v>
      </c>
      <c r="M9" s="505"/>
      <c r="N9" s="505"/>
    </row>
    <row r="10" spans="1:14" ht="20.25" customHeight="1">
      <c r="A10" s="724"/>
      <c r="B10" s="726"/>
      <c r="C10" s="317" t="s">
        <v>12</v>
      </c>
      <c r="D10" s="317" t="s">
        <v>9</v>
      </c>
      <c r="E10" s="317" t="s">
        <v>8</v>
      </c>
      <c r="F10" s="317" t="s">
        <v>5</v>
      </c>
      <c r="G10" s="318" t="s">
        <v>5</v>
      </c>
      <c r="H10" s="318" t="s">
        <v>11</v>
      </c>
      <c r="I10" s="317" t="s">
        <v>7</v>
      </c>
      <c r="J10" s="317" t="s">
        <v>12</v>
      </c>
      <c r="K10" s="508" t="s">
        <v>8</v>
      </c>
      <c r="L10" s="508" t="s">
        <v>5</v>
      </c>
      <c r="M10" s="506"/>
      <c r="N10" s="506"/>
    </row>
    <row r="11" spans="1:14" ht="24" customHeight="1">
      <c r="A11" s="490" t="s">
        <v>348</v>
      </c>
      <c r="B11" s="490" t="s">
        <v>242</v>
      </c>
      <c r="C11" s="483">
        <v>45425</v>
      </c>
      <c r="D11" s="483">
        <v>45426</v>
      </c>
      <c r="E11" s="483">
        <v>45432</v>
      </c>
      <c r="F11" s="483">
        <v>45433</v>
      </c>
      <c r="G11" s="483">
        <v>45463</v>
      </c>
      <c r="H11" s="483">
        <v>45464</v>
      </c>
      <c r="I11" s="483">
        <v>45466</v>
      </c>
      <c r="J11" s="483">
        <v>45467</v>
      </c>
      <c r="K11" s="483">
        <v>45469</v>
      </c>
      <c r="L11" s="483">
        <v>45470</v>
      </c>
      <c r="M11" s="421"/>
      <c r="N11" s="421"/>
    </row>
    <row r="12" spans="1:14" ht="24" customHeight="1">
      <c r="A12" s="490" t="s">
        <v>241</v>
      </c>
      <c r="B12" s="490" t="s">
        <v>351</v>
      </c>
      <c r="C12" s="483">
        <v>45432</v>
      </c>
      <c r="D12" s="483">
        <v>45433</v>
      </c>
      <c r="E12" s="483">
        <v>45439</v>
      </c>
      <c r="F12" s="483">
        <v>45440</v>
      </c>
      <c r="G12" s="483">
        <v>45470</v>
      </c>
      <c r="H12" s="483">
        <v>45471</v>
      </c>
      <c r="I12" s="483">
        <v>45473</v>
      </c>
      <c r="J12" s="483">
        <v>45474</v>
      </c>
      <c r="K12" s="483">
        <v>45476</v>
      </c>
      <c r="L12" s="483">
        <v>45477</v>
      </c>
      <c r="M12" s="421"/>
      <c r="N12" s="421"/>
    </row>
    <row r="13" spans="1:14" ht="24" customHeight="1">
      <c r="A13" s="490" t="s">
        <v>349</v>
      </c>
      <c r="B13" s="490" t="s">
        <v>352</v>
      </c>
      <c r="C13" s="483">
        <v>45439</v>
      </c>
      <c r="D13" s="483">
        <v>45440</v>
      </c>
      <c r="E13" s="483">
        <v>45446</v>
      </c>
      <c r="F13" s="483">
        <v>45447</v>
      </c>
      <c r="G13" s="483">
        <v>45477</v>
      </c>
      <c r="H13" s="483">
        <v>45478</v>
      </c>
      <c r="I13" s="483">
        <v>45480</v>
      </c>
      <c r="J13" s="483">
        <v>45481</v>
      </c>
      <c r="K13" s="483">
        <v>45483</v>
      </c>
      <c r="L13" s="483">
        <v>45484</v>
      </c>
      <c r="M13" s="421"/>
      <c r="N13" s="421"/>
    </row>
    <row r="14" spans="1:14" ht="24" customHeight="1">
      <c r="A14" s="490" t="s">
        <v>350</v>
      </c>
      <c r="B14" s="490" t="s">
        <v>353</v>
      </c>
      <c r="C14" s="483">
        <v>45446</v>
      </c>
      <c r="D14" s="483">
        <v>45447</v>
      </c>
      <c r="E14" s="483">
        <v>45453</v>
      </c>
      <c r="F14" s="483">
        <v>45454</v>
      </c>
      <c r="G14" s="483">
        <v>45484</v>
      </c>
      <c r="H14" s="483">
        <v>45485</v>
      </c>
      <c r="I14" s="483">
        <v>45487</v>
      </c>
      <c r="J14" s="483">
        <v>45488</v>
      </c>
      <c r="K14" s="483">
        <v>45490</v>
      </c>
      <c r="L14" s="483">
        <v>45491</v>
      </c>
      <c r="M14" s="421"/>
      <c r="N14" s="421"/>
    </row>
    <row r="15" spans="1:14" ht="24" customHeight="1">
      <c r="A15" s="517"/>
      <c r="B15" s="517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421"/>
      <c r="N15" s="421"/>
    </row>
    <row r="16" spans="1:14" ht="28.5" customHeight="1">
      <c r="A16" s="319" t="s">
        <v>28</v>
      </c>
      <c r="B16" s="320"/>
      <c r="C16" s="321"/>
      <c r="D16" s="321"/>
      <c r="E16" s="321"/>
      <c r="F16" s="321"/>
      <c r="G16" s="322"/>
      <c r="H16" s="322"/>
      <c r="I16" s="322"/>
      <c r="J16" s="322"/>
      <c r="K16" s="322"/>
      <c r="L16" s="322"/>
      <c r="M16" s="168"/>
      <c r="N16" s="168"/>
    </row>
    <row r="17" spans="1:14">
      <c r="A17" s="323"/>
      <c r="B17" s="324"/>
      <c r="C17" s="325"/>
      <c r="D17" s="325"/>
      <c r="E17" s="326"/>
      <c r="F17" s="326"/>
      <c r="G17" s="322"/>
      <c r="H17" s="322"/>
      <c r="I17" s="322"/>
      <c r="J17" s="322"/>
      <c r="K17" s="168"/>
      <c r="L17" s="168"/>
      <c r="M17" s="168"/>
      <c r="N17" s="168"/>
    </row>
    <row r="18" spans="1:14" ht="21">
      <c r="A18" s="327" t="s">
        <v>26</v>
      </c>
      <c r="B18" s="328"/>
      <c r="C18" s="315"/>
      <c r="D18" s="315"/>
      <c r="K18" s="168"/>
      <c r="L18" s="168"/>
      <c r="M18" s="168"/>
      <c r="N18" s="168"/>
    </row>
    <row r="19" spans="1:14">
      <c r="A19" s="329" t="s">
        <v>111</v>
      </c>
      <c r="B19" s="330"/>
      <c r="C19" s="331"/>
      <c r="D19" s="331"/>
      <c r="E19" s="331"/>
      <c r="F19" s="331"/>
      <c r="I19" s="315" t="s">
        <v>188</v>
      </c>
      <c r="K19" s="168"/>
      <c r="L19" s="168"/>
      <c r="M19" s="168"/>
    </row>
    <row r="20" spans="1:14">
      <c r="A20" s="329" t="s">
        <v>122</v>
      </c>
      <c r="B20" s="330"/>
      <c r="C20" s="331"/>
      <c r="D20" s="331"/>
      <c r="E20" s="331"/>
      <c r="F20" s="331"/>
      <c r="I20" s="315" t="s">
        <v>189</v>
      </c>
      <c r="K20" s="168"/>
      <c r="L20" s="168"/>
      <c r="M20" s="168"/>
    </row>
    <row r="21" spans="1:14">
      <c r="A21" s="329" t="s">
        <v>43</v>
      </c>
      <c r="B21" s="330"/>
      <c r="C21" s="331"/>
      <c r="D21" s="331"/>
      <c r="E21" s="331"/>
      <c r="F21" s="331"/>
      <c r="I21" s="315" t="s">
        <v>171</v>
      </c>
      <c r="K21" s="168"/>
      <c r="L21" s="168"/>
      <c r="M21" s="168"/>
    </row>
    <row r="22" spans="1:14">
      <c r="A22" s="329" t="s">
        <v>17</v>
      </c>
      <c r="B22" s="330"/>
      <c r="C22" s="331"/>
      <c r="D22" s="331"/>
      <c r="E22" s="331"/>
      <c r="F22" s="331"/>
      <c r="I22" s="315"/>
      <c r="K22" s="168"/>
      <c r="L22" s="168"/>
      <c r="M22" s="168"/>
    </row>
    <row r="23" spans="1:14">
      <c r="A23" s="315"/>
      <c r="B23" s="314"/>
      <c r="K23" s="168"/>
      <c r="L23" s="168"/>
      <c r="M23" s="168"/>
      <c r="N23" s="168"/>
    </row>
    <row r="24" spans="1:14">
      <c r="A24" s="315"/>
      <c r="B24" s="314"/>
      <c r="K24" s="168"/>
      <c r="L24" s="168"/>
      <c r="M24" s="168"/>
      <c r="N24" s="168"/>
    </row>
    <row r="25" spans="1:14">
      <c r="A25" s="332" t="s">
        <v>2</v>
      </c>
      <c r="B25" s="333"/>
      <c r="C25" s="334"/>
      <c r="D25" s="334"/>
      <c r="E25" s="334"/>
      <c r="F25" s="334"/>
      <c r="G25" s="335"/>
      <c r="H25" s="335"/>
      <c r="I25" s="335"/>
      <c r="J25" s="335"/>
      <c r="K25" s="168"/>
      <c r="L25" s="168"/>
      <c r="M25" s="168"/>
      <c r="N25" s="168"/>
    </row>
    <row r="26" spans="1:14">
      <c r="A26" s="332"/>
      <c r="B26" s="333"/>
      <c r="C26" s="334"/>
      <c r="D26" s="334"/>
      <c r="E26" s="334"/>
      <c r="F26" s="334"/>
      <c r="G26" s="335"/>
      <c r="H26" s="335"/>
      <c r="I26" s="335"/>
      <c r="J26" s="335"/>
      <c r="K26" s="168"/>
      <c r="L26" s="168"/>
      <c r="M26" s="168"/>
      <c r="N26" s="168"/>
    </row>
    <row r="27" spans="1:14" ht="22.5">
      <c r="A27" s="336" t="s">
        <v>35</v>
      </c>
      <c r="B27" s="333"/>
      <c r="C27" s="334"/>
      <c r="D27" s="334"/>
      <c r="E27" s="278"/>
      <c r="F27" s="278"/>
      <c r="G27" s="337"/>
      <c r="H27" s="337"/>
      <c r="I27" s="337"/>
      <c r="J27" s="337"/>
      <c r="K27" s="168"/>
      <c r="L27" s="168"/>
      <c r="M27" s="168"/>
      <c r="N27" s="168"/>
    </row>
    <row r="28" spans="1:14">
      <c r="A28" s="332"/>
      <c r="B28" s="338"/>
      <c r="C28" s="278"/>
      <c r="D28" s="278"/>
      <c r="E28" s="278"/>
      <c r="F28" s="278"/>
      <c r="G28" s="339"/>
      <c r="H28" s="339"/>
      <c r="I28" s="339"/>
      <c r="J28" s="339"/>
      <c r="K28" s="168"/>
      <c r="L28" s="168"/>
      <c r="M28" s="168"/>
      <c r="N28" s="168"/>
    </row>
    <row r="29" spans="1:14">
      <c r="A29" s="278" t="s">
        <v>132</v>
      </c>
      <c r="B29" s="338"/>
      <c r="C29" s="278"/>
      <c r="D29" s="278"/>
      <c r="E29" s="278"/>
      <c r="F29" s="278"/>
      <c r="G29" s="339"/>
      <c r="H29" s="339"/>
      <c r="I29" s="339"/>
      <c r="J29" s="339"/>
      <c r="K29" s="168"/>
      <c r="L29" s="168"/>
      <c r="M29" s="168"/>
      <c r="N29" s="168"/>
    </row>
    <row r="30" spans="1:14">
      <c r="A30" s="278" t="s">
        <v>34</v>
      </c>
      <c r="B30" s="338"/>
      <c r="C30" s="278"/>
      <c r="D30" s="278"/>
      <c r="K30" s="168"/>
      <c r="L30" s="168"/>
      <c r="M30" s="168"/>
      <c r="N30" s="168"/>
    </row>
    <row r="31" spans="1:14">
      <c r="A31" s="278" t="s">
        <v>103</v>
      </c>
      <c r="B31" s="314"/>
      <c r="K31" s="168"/>
      <c r="L31" s="168"/>
      <c r="M31" s="168"/>
      <c r="N31" s="168"/>
    </row>
  </sheetData>
  <customSheetViews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1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3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6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7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8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10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1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2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3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6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7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8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20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21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22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23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2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27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8"/>
    </customSheetView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  <mergeCell ref="M8:N8"/>
  </mergeCells>
  <phoneticPr fontId="30" type="noConversion"/>
  <hyperlinks>
    <hyperlink ref="A5" display="BACK TO MENU" xr:uid="{00000000-0004-0000-1000-000000000000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theme="6" tint="0.39997558519241921"/>
    <pageSetUpPr fitToPage="1"/>
  </sheetPr>
  <dimension ref="A1:U62"/>
  <sheetViews>
    <sheetView view="pageBreakPreview" topLeftCell="A39" zoomScaleNormal="100" zoomScaleSheetLayoutView="100" workbookViewId="0">
      <selection activeCell="F59" sqref="F59"/>
    </sheetView>
  </sheetViews>
  <sheetFormatPr defaultColWidth="8.88671875" defaultRowHeight="15"/>
  <cols>
    <col min="1" max="1" width="25.109375" style="350" customWidth="1"/>
    <col min="2" max="2" width="10.6640625" style="351" customWidth="1"/>
    <col min="3" max="3" width="13.109375" style="350" customWidth="1"/>
    <col min="4" max="4" width="11.77734375" style="350" customWidth="1"/>
    <col min="5" max="5" width="7.44140625" style="350" customWidth="1"/>
    <col min="6" max="6" width="8.44140625" style="350" customWidth="1"/>
    <col min="7" max="7" width="23.44140625" style="350" customWidth="1"/>
    <col min="8" max="8" width="10.88671875" style="350" customWidth="1"/>
    <col min="9" max="9" width="8.44140625" style="350" customWidth="1"/>
    <col min="10" max="10" width="7.6640625" style="350" customWidth="1"/>
    <col min="11" max="11" width="8.109375" style="350" customWidth="1"/>
    <col min="12" max="12" width="8.6640625" style="350" customWidth="1"/>
    <col min="13" max="13" width="8.77734375" style="350" customWidth="1"/>
    <col min="14" max="14" width="8.109375" style="350" customWidth="1"/>
    <col min="15" max="15" width="9.44140625" style="350" bestFit="1" customWidth="1"/>
    <col min="16" max="16" width="10" style="352" customWidth="1"/>
    <col min="17" max="18" width="8.33203125" style="352" customWidth="1"/>
    <col min="19" max="19" width="10.109375" style="350" customWidth="1"/>
    <col min="20" max="20" width="7.33203125" style="350" customWidth="1"/>
    <col min="21" max="16384" width="8.88671875" style="350"/>
  </cols>
  <sheetData>
    <row r="1" spans="1:21" s="342" customFormat="1" ht="32.25" customHeight="1">
      <c r="A1" s="343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  <c r="R1" s="341"/>
    </row>
    <row r="2" spans="1:21" s="345" customFormat="1" ht="24" customHeight="1">
      <c r="A2" s="738" t="s">
        <v>1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451"/>
      <c r="M2" s="451"/>
      <c r="N2" s="451"/>
      <c r="O2" s="451"/>
      <c r="P2" s="451"/>
      <c r="Q2" s="344"/>
      <c r="R2" s="344"/>
      <c r="S2" s="342"/>
      <c r="T2" s="342"/>
      <c r="U2" s="342"/>
    </row>
    <row r="3" spans="1:21" ht="25.5">
      <c r="A3" s="739" t="s">
        <v>133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346"/>
      <c r="M3" s="345"/>
      <c r="N3" s="346"/>
      <c r="O3" s="347"/>
      <c r="P3" s="348"/>
      <c r="Q3" s="348"/>
      <c r="R3" s="349"/>
      <c r="S3" s="345"/>
      <c r="T3" s="345"/>
      <c r="U3" s="345"/>
    </row>
    <row r="4" spans="1:21" s="353" customFormat="1" ht="15.75" hidden="1" customHeight="1" thickBot="1">
      <c r="A4" s="350"/>
      <c r="B4" s="351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2"/>
      <c r="Q4" s="350"/>
      <c r="R4" s="350"/>
      <c r="S4" s="350"/>
      <c r="T4" s="350"/>
      <c r="U4" s="350"/>
    </row>
    <row r="5" spans="1:21" s="353" customFormat="1" ht="14.25" hidden="1" customHeight="1" thickTop="1">
      <c r="A5" s="354"/>
      <c r="B5" s="355"/>
      <c r="C5" s="356"/>
      <c r="D5" s="357"/>
      <c r="E5" s="358"/>
      <c r="F5" s="359"/>
      <c r="G5" s="358"/>
      <c r="H5" s="359"/>
      <c r="I5" s="360"/>
      <c r="J5" s="355"/>
      <c r="K5" s="358"/>
      <c r="L5" s="359"/>
      <c r="M5" s="361"/>
      <c r="N5" s="361"/>
      <c r="O5" s="356"/>
      <c r="P5" s="357"/>
      <c r="Q5" s="356"/>
      <c r="R5" s="362"/>
    </row>
    <row r="6" spans="1:21" s="353" customFormat="1" ht="14.25" hidden="1" customHeight="1">
      <c r="A6" s="363"/>
      <c r="B6" s="364"/>
      <c r="C6" s="365"/>
      <c r="D6" s="365"/>
      <c r="E6" s="365"/>
      <c r="F6" s="365"/>
      <c r="G6" s="365"/>
      <c r="H6" s="365"/>
      <c r="I6" s="366"/>
      <c r="J6" s="364"/>
      <c r="K6" s="367"/>
      <c r="L6" s="367"/>
      <c r="M6" s="367"/>
      <c r="N6" s="367"/>
      <c r="O6" s="367"/>
      <c r="P6" s="368"/>
      <c r="Q6" s="367"/>
      <c r="R6" s="369"/>
    </row>
    <row r="7" spans="1:21" s="353" customFormat="1" ht="14.25" hidden="1" customHeight="1">
      <c r="A7" s="363"/>
      <c r="B7" s="364"/>
      <c r="C7" s="370"/>
      <c r="D7" s="370"/>
      <c r="E7" s="371"/>
      <c r="F7" s="371"/>
      <c r="G7" s="371"/>
      <c r="H7" s="371"/>
      <c r="I7" s="366"/>
      <c r="J7" s="364"/>
      <c r="K7" s="372"/>
      <c r="L7" s="372"/>
      <c r="M7" s="372"/>
      <c r="N7" s="372"/>
      <c r="O7" s="372"/>
      <c r="P7" s="373"/>
      <c r="Q7" s="372"/>
      <c r="R7" s="374"/>
    </row>
    <row r="8" spans="1:21" s="382" customFormat="1" ht="21.95" hidden="1" customHeight="1">
      <c r="A8" s="375"/>
      <c r="B8" s="376"/>
      <c r="C8" s="377"/>
      <c r="D8" s="377"/>
      <c r="E8" s="378"/>
      <c r="F8" s="378"/>
      <c r="G8" s="378"/>
      <c r="H8" s="378"/>
      <c r="I8" s="379"/>
      <c r="J8" s="376"/>
      <c r="K8" s="380"/>
      <c r="L8" s="380"/>
      <c r="M8" s="380"/>
      <c r="N8" s="380"/>
      <c r="O8" s="380"/>
      <c r="P8" s="380"/>
      <c r="Q8" s="380"/>
      <c r="R8" s="381"/>
      <c r="S8" s="353"/>
      <c r="T8" s="353"/>
      <c r="U8" s="353"/>
    </row>
    <row r="9" spans="1:21" s="382" customFormat="1" ht="21.95" hidden="1" customHeight="1">
      <c r="A9" s="383"/>
      <c r="B9" s="384"/>
      <c r="C9" s="267"/>
      <c r="D9" s="267"/>
      <c r="E9" s="385"/>
      <c r="F9" s="385"/>
      <c r="G9" s="385"/>
      <c r="H9" s="385"/>
      <c r="I9" s="386"/>
      <c r="J9" s="387"/>
      <c r="K9" s="267"/>
      <c r="L9" s="267"/>
      <c r="M9" s="267"/>
      <c r="N9" s="267"/>
      <c r="O9" s="267"/>
      <c r="P9" s="388"/>
      <c r="Q9" s="388"/>
      <c r="R9" s="389"/>
    </row>
    <row r="10" spans="1:21" s="382" customFormat="1" ht="21.95" hidden="1" customHeight="1">
      <c r="A10" s="383"/>
      <c r="B10" s="384"/>
      <c r="C10" s="267"/>
      <c r="D10" s="267"/>
      <c r="E10" s="385"/>
      <c r="F10" s="385"/>
      <c r="G10" s="385"/>
      <c r="H10" s="385"/>
      <c r="I10" s="386"/>
      <c r="J10" s="390"/>
      <c r="K10" s="267"/>
      <c r="L10" s="267"/>
      <c r="M10" s="267"/>
      <c r="N10" s="267"/>
      <c r="O10" s="267"/>
      <c r="P10" s="267"/>
      <c r="Q10" s="267"/>
      <c r="R10" s="389"/>
    </row>
    <row r="11" spans="1:21" s="382" customFormat="1" ht="21.95" hidden="1" customHeight="1">
      <c r="A11" s="383"/>
      <c r="B11" s="384"/>
      <c r="C11" s="267"/>
      <c r="D11" s="267"/>
      <c r="E11" s="385"/>
      <c r="F11" s="385"/>
      <c r="G11" s="385"/>
      <c r="H11" s="385"/>
      <c r="I11" s="386"/>
      <c r="J11" s="387"/>
      <c r="K11" s="267"/>
      <c r="L11" s="267"/>
      <c r="M11" s="267"/>
      <c r="N11" s="267"/>
      <c r="O11" s="267"/>
      <c r="P11" s="267"/>
      <c r="Q11" s="267"/>
      <c r="R11" s="389"/>
    </row>
    <row r="12" spans="1:21" s="382" customFormat="1" ht="21.95" hidden="1" customHeight="1">
      <c r="A12" s="383"/>
      <c r="B12" s="384"/>
      <c r="C12" s="267"/>
      <c r="D12" s="267"/>
      <c r="E12" s="385"/>
      <c r="F12" s="385"/>
      <c r="G12" s="385"/>
      <c r="H12" s="385"/>
      <c r="I12" s="386"/>
      <c r="J12" s="387"/>
      <c r="K12" s="267"/>
      <c r="L12" s="267"/>
      <c r="M12" s="267"/>
      <c r="N12" s="267"/>
      <c r="O12" s="267"/>
      <c r="P12" s="267"/>
      <c r="Q12" s="267"/>
      <c r="R12" s="389"/>
    </row>
    <row r="13" spans="1:21" ht="13.5" hidden="1" customHeight="1" thickBot="1">
      <c r="A13" s="391"/>
      <c r="B13" s="392"/>
      <c r="C13" s="393"/>
      <c r="D13" s="393"/>
      <c r="E13" s="394"/>
      <c r="F13" s="394"/>
      <c r="G13" s="394"/>
      <c r="H13" s="394"/>
      <c r="I13" s="395"/>
      <c r="J13" s="395"/>
      <c r="K13" s="393"/>
      <c r="L13" s="393"/>
      <c r="M13" s="393"/>
      <c r="N13" s="393"/>
      <c r="O13" s="393"/>
      <c r="P13" s="393"/>
      <c r="Q13" s="393"/>
      <c r="R13" s="396"/>
      <c r="S13" s="382"/>
      <c r="T13" s="382"/>
      <c r="U13" s="382"/>
    </row>
    <row r="14" spans="1:21" ht="16.5" hidden="1" customHeight="1" thickTop="1"/>
    <row r="15" spans="1:21" ht="16.5" hidden="1" customHeight="1">
      <c r="A15" s="397"/>
      <c r="B15" s="398"/>
      <c r="C15" s="399"/>
      <c r="D15" s="397"/>
      <c r="E15" s="399"/>
      <c r="F15" s="399"/>
      <c r="G15" s="399"/>
      <c r="H15" s="399"/>
      <c r="I15" s="397"/>
      <c r="J15" s="399"/>
      <c r="O15" s="397"/>
      <c r="P15" s="350"/>
      <c r="Q15" s="350"/>
      <c r="R15" s="399"/>
    </row>
    <row r="16" spans="1:21" ht="16.5" hidden="1" customHeight="1">
      <c r="A16" s="397"/>
      <c r="B16" s="398"/>
      <c r="C16" s="399"/>
      <c r="D16" s="399"/>
      <c r="E16" s="399"/>
      <c r="F16" s="399"/>
      <c r="G16" s="399"/>
      <c r="H16" s="399"/>
      <c r="I16" s="399"/>
      <c r="J16" s="397"/>
      <c r="O16" s="397"/>
      <c r="P16" s="350"/>
      <c r="Q16" s="350"/>
      <c r="R16" s="399"/>
    </row>
    <row r="17" spans="1:20" ht="13.5" hidden="1" customHeight="1">
      <c r="A17" s="397"/>
      <c r="B17" s="398"/>
      <c r="C17" s="399"/>
      <c r="D17" s="399"/>
      <c r="E17" s="399"/>
      <c r="F17" s="399"/>
      <c r="G17" s="399"/>
      <c r="H17" s="399"/>
      <c r="I17" s="399"/>
      <c r="J17" s="397"/>
      <c r="O17" s="397"/>
      <c r="P17" s="350"/>
      <c r="Q17" s="350"/>
      <c r="R17" s="399"/>
    </row>
    <row r="18" spans="1:20" ht="13.5" hidden="1" customHeight="1"/>
    <row r="19" spans="1:20" ht="16.5" hidden="1" customHeight="1"/>
    <row r="20" spans="1:20" ht="13.5" hidden="1" customHeight="1">
      <c r="A20" s="397"/>
      <c r="B20" s="398"/>
      <c r="C20" s="399"/>
      <c r="D20" s="399"/>
      <c r="E20" s="399"/>
      <c r="F20" s="397"/>
      <c r="G20" s="399"/>
      <c r="H20" s="397"/>
      <c r="I20" s="400"/>
      <c r="J20" s="399"/>
      <c r="K20" s="397"/>
      <c r="L20" s="399"/>
      <c r="M20" s="397"/>
      <c r="N20" s="399"/>
      <c r="O20" s="397"/>
      <c r="P20" s="399"/>
    </row>
    <row r="21" spans="1:20" ht="17.25" hidden="1" customHeight="1" thickBot="1"/>
    <row r="22" spans="1:20" ht="16.5" hidden="1" customHeight="1" thickTop="1">
      <c r="A22" s="354"/>
      <c r="B22" s="355"/>
      <c r="C22" s="401"/>
      <c r="D22" s="402"/>
      <c r="E22" s="403"/>
      <c r="F22" s="404"/>
      <c r="G22" s="403"/>
      <c r="H22" s="404"/>
      <c r="I22" s="405"/>
      <c r="J22" s="355"/>
      <c r="K22" s="358"/>
      <c r="L22" s="359"/>
      <c r="M22" s="361"/>
      <c r="N22" s="361"/>
      <c r="O22" s="356"/>
      <c r="P22" s="357"/>
      <c r="Q22" s="356"/>
      <c r="R22" s="362"/>
      <c r="S22" s="406"/>
      <c r="T22" s="407"/>
    </row>
    <row r="23" spans="1:20" ht="15.75" hidden="1" customHeight="1">
      <c r="A23" s="363"/>
      <c r="B23" s="364"/>
      <c r="C23" s="365"/>
      <c r="D23" s="365"/>
      <c r="E23" s="365"/>
      <c r="F23" s="365"/>
      <c r="G23" s="365"/>
      <c r="H23" s="365"/>
      <c r="I23" s="408"/>
      <c r="J23" s="364"/>
      <c r="K23" s="365"/>
      <c r="L23" s="365"/>
      <c r="M23" s="365"/>
      <c r="N23" s="365"/>
      <c r="O23" s="367"/>
      <c r="P23" s="368"/>
      <c r="Q23" s="367"/>
      <c r="R23" s="369"/>
      <c r="S23" s="367"/>
      <c r="T23" s="369"/>
    </row>
    <row r="24" spans="1:20" ht="15" hidden="1" customHeight="1">
      <c r="A24" s="363"/>
      <c r="B24" s="364"/>
      <c r="C24" s="371"/>
      <c r="D24" s="371"/>
      <c r="E24" s="371"/>
      <c r="F24" s="371"/>
      <c r="G24" s="371"/>
      <c r="H24" s="371"/>
      <c r="I24" s="408"/>
      <c r="J24" s="364"/>
      <c r="K24" s="370"/>
      <c r="L24" s="370"/>
      <c r="M24" s="370"/>
      <c r="N24" s="370"/>
      <c r="O24" s="372"/>
      <c r="P24" s="373"/>
      <c r="Q24" s="372"/>
      <c r="R24" s="374"/>
      <c r="S24" s="372"/>
      <c r="T24" s="374"/>
    </row>
    <row r="25" spans="1:20" ht="22.5" hidden="1" customHeight="1">
      <c r="A25" s="375"/>
      <c r="B25" s="376"/>
      <c r="C25" s="409"/>
      <c r="D25" s="378"/>
      <c r="E25" s="378"/>
      <c r="F25" s="378"/>
      <c r="G25" s="378"/>
      <c r="H25" s="378"/>
      <c r="I25" s="410"/>
      <c r="J25" s="376"/>
      <c r="K25" s="377"/>
      <c r="L25" s="377"/>
      <c r="M25" s="377"/>
      <c r="N25" s="377"/>
      <c r="O25" s="380"/>
      <c r="P25" s="380"/>
      <c r="Q25" s="380"/>
      <c r="R25" s="381"/>
      <c r="S25" s="380"/>
      <c r="T25" s="381"/>
    </row>
    <row r="26" spans="1:20" ht="24.95" hidden="1" customHeight="1">
      <c r="A26" s="411"/>
      <c r="B26" s="412"/>
      <c r="C26" s="267"/>
      <c r="D26" s="267"/>
      <c r="E26" s="267"/>
      <c r="F26" s="267"/>
      <c r="G26" s="267"/>
      <c r="H26" s="267"/>
      <c r="I26" s="413"/>
      <c r="J26" s="414"/>
      <c r="K26" s="267"/>
      <c r="L26" s="267"/>
      <c r="M26" s="267"/>
      <c r="N26" s="267"/>
      <c r="O26" s="267"/>
      <c r="P26" s="388"/>
      <c r="Q26" s="388"/>
      <c r="R26" s="389"/>
      <c r="S26" s="388"/>
      <c r="T26" s="389"/>
    </row>
    <row r="27" spans="1:20" ht="24.95" hidden="1" customHeight="1">
      <c r="A27" s="411"/>
      <c r="B27" s="412"/>
      <c r="C27" s="267"/>
      <c r="D27" s="267"/>
      <c r="E27" s="267"/>
      <c r="F27" s="267"/>
      <c r="G27" s="267"/>
      <c r="H27" s="267"/>
      <c r="I27" s="413"/>
      <c r="J27" s="414"/>
      <c r="K27" s="267"/>
      <c r="L27" s="267"/>
      <c r="M27" s="267"/>
      <c r="N27" s="267"/>
      <c r="O27" s="267"/>
      <c r="P27" s="388"/>
      <c r="Q27" s="388"/>
      <c r="R27" s="389"/>
      <c r="S27" s="388"/>
      <c r="T27" s="389"/>
    </row>
    <row r="28" spans="1:20" ht="24.95" hidden="1" customHeight="1">
      <c r="A28" s="411"/>
      <c r="B28" s="412"/>
      <c r="C28" s="267"/>
      <c r="D28" s="267"/>
      <c r="E28" s="267"/>
      <c r="F28" s="267"/>
      <c r="G28" s="267"/>
      <c r="H28" s="267"/>
      <c r="I28" s="413"/>
      <c r="J28" s="414"/>
      <c r="K28" s="267"/>
      <c r="L28" s="267"/>
      <c r="M28" s="267"/>
      <c r="N28" s="267"/>
      <c r="O28" s="267"/>
      <c r="P28" s="388"/>
      <c r="Q28" s="388"/>
      <c r="R28" s="389"/>
      <c r="S28" s="388"/>
      <c r="T28" s="389"/>
    </row>
    <row r="29" spans="1:20" ht="24.95" hidden="1" customHeight="1">
      <c r="A29" s="411"/>
      <c r="B29" s="412"/>
      <c r="C29" s="267"/>
      <c r="D29" s="267"/>
      <c r="E29" s="267"/>
      <c r="F29" s="267"/>
      <c r="G29" s="267"/>
      <c r="H29" s="267"/>
      <c r="I29" s="413"/>
      <c r="J29" s="414"/>
      <c r="K29" s="267"/>
      <c r="L29" s="267"/>
      <c r="M29" s="267"/>
      <c r="N29" s="267"/>
      <c r="O29" s="267"/>
      <c r="P29" s="388"/>
      <c r="Q29" s="388"/>
      <c r="R29" s="389"/>
      <c r="S29" s="388"/>
      <c r="T29" s="389"/>
    </row>
    <row r="30" spans="1:20" ht="15" hidden="1" customHeight="1" thickBot="1">
      <c r="A30" s="415"/>
      <c r="B30" s="416"/>
      <c r="C30" s="393"/>
      <c r="D30" s="393"/>
      <c r="E30" s="393"/>
      <c r="F30" s="393"/>
      <c r="G30" s="393"/>
      <c r="H30" s="393"/>
      <c r="I30" s="417"/>
      <c r="J30" s="418"/>
      <c r="K30" s="393"/>
      <c r="L30" s="393"/>
      <c r="M30" s="393"/>
      <c r="N30" s="393"/>
      <c r="O30" s="393"/>
      <c r="P30" s="393"/>
      <c r="Q30" s="393"/>
      <c r="R30" s="396"/>
    </row>
    <row r="31" spans="1:20" ht="13.5" hidden="1" customHeight="1" thickTop="1">
      <c r="A31" s="419"/>
      <c r="B31" s="420"/>
      <c r="C31" s="421"/>
      <c r="D31" s="421"/>
      <c r="E31" s="421"/>
      <c r="F31" s="421"/>
      <c r="G31" s="421"/>
      <c r="H31" s="421"/>
      <c r="I31" s="422"/>
      <c r="J31" s="422"/>
      <c r="K31" s="421"/>
      <c r="L31" s="421"/>
      <c r="M31" s="421"/>
      <c r="N31" s="421"/>
      <c r="O31" s="421"/>
      <c r="P31" s="421"/>
      <c r="Q31" s="421"/>
      <c r="R31" s="421"/>
    </row>
    <row r="32" spans="1:20" ht="13.5" hidden="1" customHeight="1">
      <c r="A32" s="423"/>
      <c r="B32" s="424"/>
      <c r="C32" s="425"/>
      <c r="D32" s="425"/>
      <c r="E32" s="425"/>
      <c r="F32" s="426"/>
      <c r="G32" s="425"/>
      <c r="H32" s="426"/>
      <c r="I32" s="427"/>
      <c r="J32" s="428"/>
      <c r="K32" s="429"/>
      <c r="L32" s="429"/>
      <c r="M32" s="429"/>
      <c r="N32" s="429"/>
      <c r="O32" s="429"/>
      <c r="P32" s="429"/>
    </row>
    <row r="33" spans="1:18" ht="16.5" hidden="1" customHeight="1">
      <c r="A33" s="430"/>
      <c r="B33" s="427"/>
      <c r="C33" s="427"/>
      <c r="D33" s="427"/>
      <c r="E33" s="427"/>
      <c r="F33" s="427"/>
      <c r="G33" s="427"/>
      <c r="H33" s="427"/>
      <c r="I33" s="427"/>
      <c r="J33" s="428"/>
      <c r="K33" s="429"/>
      <c r="L33" s="429"/>
      <c r="M33" s="429"/>
      <c r="N33" s="429"/>
      <c r="O33" s="429"/>
      <c r="P33" s="429"/>
    </row>
    <row r="34" spans="1:18" ht="16.5" hidden="1" customHeight="1">
      <c r="A34" s="431"/>
      <c r="B34" s="427"/>
      <c r="C34" s="427"/>
      <c r="D34" s="427"/>
      <c r="E34" s="427"/>
      <c r="F34" s="427"/>
      <c r="G34" s="427"/>
      <c r="H34" s="427"/>
      <c r="I34" s="427"/>
      <c r="J34" s="428"/>
      <c r="K34" s="429"/>
      <c r="L34" s="429"/>
      <c r="M34" s="429"/>
      <c r="N34" s="429"/>
      <c r="O34" s="429"/>
      <c r="P34" s="429"/>
    </row>
    <row r="35" spans="1:18" ht="16.5" hidden="1" customHeight="1">
      <c r="A35" s="397"/>
      <c r="B35" s="398"/>
      <c r="C35" s="399"/>
      <c r="D35" s="399"/>
      <c r="E35" s="399"/>
      <c r="F35" s="399"/>
      <c r="G35" s="399"/>
      <c r="H35" s="399"/>
      <c r="I35" s="399"/>
      <c r="J35" s="399"/>
      <c r="K35" s="397"/>
      <c r="L35" s="399"/>
      <c r="M35" s="397"/>
      <c r="N35" s="399"/>
      <c r="O35" s="397"/>
      <c r="P35" s="399"/>
    </row>
    <row r="36" spans="1:18" ht="16.5" hidden="1" customHeight="1">
      <c r="A36" s="397"/>
      <c r="B36" s="398"/>
      <c r="C36" s="399"/>
      <c r="D36" s="399"/>
      <c r="E36" s="399"/>
      <c r="F36" s="399"/>
      <c r="G36" s="399"/>
      <c r="H36" s="399"/>
      <c r="I36" s="399"/>
      <c r="J36" s="399"/>
      <c r="K36" s="397"/>
      <c r="L36" s="399"/>
      <c r="M36" s="397"/>
      <c r="N36" s="399"/>
      <c r="O36" s="397"/>
      <c r="P36" s="399"/>
    </row>
    <row r="37" spans="1:18" ht="16.5" hidden="1" customHeight="1">
      <c r="A37" s="397"/>
      <c r="B37" s="398"/>
      <c r="C37" s="399"/>
      <c r="D37" s="399"/>
      <c r="E37" s="399"/>
      <c r="F37" s="397"/>
      <c r="G37" s="399"/>
      <c r="H37" s="397"/>
      <c r="I37" s="400"/>
      <c r="J37" s="399"/>
      <c r="K37" s="397"/>
      <c r="L37" s="399"/>
      <c r="M37" s="397"/>
      <c r="N37" s="399"/>
      <c r="O37" s="397"/>
      <c r="P37" s="399"/>
    </row>
    <row r="38" spans="1:18" ht="51" hidden="1" customHeight="1">
      <c r="A38" s="397"/>
      <c r="B38" s="398"/>
      <c r="C38" s="399"/>
      <c r="D38" s="399"/>
      <c r="E38" s="399"/>
      <c r="F38" s="397"/>
      <c r="G38" s="399"/>
      <c r="H38" s="397"/>
      <c r="I38" s="400"/>
      <c r="J38" s="399"/>
      <c r="K38" s="397"/>
      <c r="L38" s="399"/>
      <c r="M38" s="397"/>
      <c r="N38" s="399"/>
      <c r="O38" s="397"/>
      <c r="P38" s="399"/>
    </row>
    <row r="40" spans="1:18" ht="18">
      <c r="A40" s="450" t="s">
        <v>19</v>
      </c>
      <c r="O40" s="399" t="s">
        <v>54</v>
      </c>
      <c r="P40" s="487">
        <v>44907</v>
      </c>
    </row>
    <row r="41" spans="1:18" ht="12.6" customHeight="1"/>
    <row r="43" spans="1:18" ht="30.75" customHeight="1">
      <c r="A43" s="735" t="s">
        <v>3</v>
      </c>
      <c r="B43" s="736" t="s">
        <v>10</v>
      </c>
      <c r="C43" s="737" t="s">
        <v>63</v>
      </c>
      <c r="D43" s="737"/>
      <c r="E43" s="737" t="s">
        <v>172</v>
      </c>
      <c r="F43" s="737"/>
      <c r="G43" s="737" t="s">
        <v>27</v>
      </c>
      <c r="H43" s="736" t="s">
        <v>10</v>
      </c>
      <c r="I43" s="734" t="s">
        <v>173</v>
      </c>
      <c r="J43" s="734"/>
      <c r="K43" s="734" t="s">
        <v>42</v>
      </c>
      <c r="L43" s="734"/>
      <c r="M43" s="734" t="s">
        <v>23</v>
      </c>
      <c r="N43" s="734"/>
      <c r="O43" s="734" t="s">
        <v>59</v>
      </c>
      <c r="P43" s="734"/>
      <c r="Q43" s="350"/>
      <c r="R43" s="350"/>
    </row>
    <row r="44" spans="1:18" ht="15" customHeight="1">
      <c r="A44" s="735"/>
      <c r="B44" s="736"/>
      <c r="C44" s="527" t="s">
        <v>4</v>
      </c>
      <c r="D44" s="527" t="s">
        <v>0</v>
      </c>
      <c r="E44" s="527" t="s">
        <v>4</v>
      </c>
      <c r="F44" s="527" t="s">
        <v>0</v>
      </c>
      <c r="G44" s="737"/>
      <c r="H44" s="736"/>
      <c r="I44" s="527" t="s">
        <v>4</v>
      </c>
      <c r="J44" s="527" t="s">
        <v>0</v>
      </c>
      <c r="K44" s="528" t="s">
        <v>4</v>
      </c>
      <c r="L44" s="528" t="s">
        <v>0</v>
      </c>
      <c r="M44" s="528" t="s">
        <v>4</v>
      </c>
      <c r="N44" s="528" t="s">
        <v>0</v>
      </c>
      <c r="O44" s="528" t="s">
        <v>4</v>
      </c>
      <c r="P44" s="528" t="s">
        <v>0</v>
      </c>
      <c r="Q44" s="350"/>
      <c r="R44" s="350"/>
    </row>
    <row r="45" spans="1:18" ht="15" customHeight="1">
      <c r="A45" s="735"/>
      <c r="B45" s="736"/>
      <c r="C45" s="529" t="s">
        <v>5</v>
      </c>
      <c r="D45" s="529" t="s">
        <v>5</v>
      </c>
      <c r="E45" s="529" t="s">
        <v>12</v>
      </c>
      <c r="F45" s="529" t="s">
        <v>9</v>
      </c>
      <c r="G45" s="737"/>
      <c r="H45" s="736"/>
      <c r="I45" s="530" t="s">
        <v>9</v>
      </c>
      <c r="J45" s="530" t="s">
        <v>8</v>
      </c>
      <c r="K45" s="531" t="s">
        <v>11</v>
      </c>
      <c r="L45" s="531" t="s">
        <v>7</v>
      </c>
      <c r="M45" s="531" t="s">
        <v>9</v>
      </c>
      <c r="N45" s="531" t="s">
        <v>8</v>
      </c>
      <c r="O45" s="531" t="s">
        <v>5</v>
      </c>
      <c r="P45" s="531" t="s">
        <v>6</v>
      </c>
      <c r="Q45" s="350"/>
      <c r="R45" s="350"/>
    </row>
    <row r="46" spans="1:18" s="351" customFormat="1" ht="19.5" customHeight="1">
      <c r="A46" s="541" t="s">
        <v>196</v>
      </c>
      <c r="B46" s="474" t="s">
        <v>234</v>
      </c>
      <c r="C46" s="475">
        <v>45419</v>
      </c>
      <c r="D46" s="475">
        <v>45419</v>
      </c>
      <c r="E46" s="475">
        <v>45058</v>
      </c>
      <c r="F46" s="475">
        <v>45059</v>
      </c>
      <c r="G46" s="490" t="s">
        <v>239</v>
      </c>
      <c r="H46" s="482" t="s">
        <v>230</v>
      </c>
      <c r="I46" s="483">
        <v>45428</v>
      </c>
      <c r="J46" s="483">
        <v>45429</v>
      </c>
      <c r="K46" s="483">
        <v>45457</v>
      </c>
      <c r="L46" s="483">
        <v>45459</v>
      </c>
      <c r="M46" s="483">
        <v>45461</v>
      </c>
      <c r="N46" s="483">
        <v>45462</v>
      </c>
      <c r="O46" s="483">
        <v>45463</v>
      </c>
      <c r="P46" s="483">
        <v>45464</v>
      </c>
    </row>
    <row r="47" spans="1:18" s="351" customFormat="1" ht="19.5" customHeight="1">
      <c r="A47" s="541" t="s">
        <v>302</v>
      </c>
      <c r="B47" s="474" t="s">
        <v>284</v>
      </c>
      <c r="C47" s="475">
        <f t="shared" ref="C47:F50" si="0">C46+7</f>
        <v>45426</v>
      </c>
      <c r="D47" s="475">
        <f t="shared" si="0"/>
        <v>45426</v>
      </c>
      <c r="E47" s="475">
        <f t="shared" si="0"/>
        <v>45065</v>
      </c>
      <c r="F47" s="475">
        <f t="shared" si="0"/>
        <v>45066</v>
      </c>
      <c r="G47" s="490" t="s">
        <v>228</v>
      </c>
      <c r="H47" s="482" t="s">
        <v>240</v>
      </c>
      <c r="I47" s="483">
        <v>23</v>
      </c>
      <c r="J47" s="483">
        <v>45436</v>
      </c>
      <c r="K47" s="483">
        <v>45464</v>
      </c>
      <c r="L47" s="483">
        <v>45466</v>
      </c>
      <c r="M47" s="483">
        <v>45468</v>
      </c>
      <c r="N47" s="483">
        <v>45469</v>
      </c>
      <c r="O47" s="483">
        <v>45470</v>
      </c>
      <c r="P47" s="483">
        <v>45471</v>
      </c>
      <c r="Q47" s="432"/>
      <c r="R47" s="432"/>
    </row>
    <row r="48" spans="1:18" s="351" customFormat="1" ht="19.5" customHeight="1">
      <c r="A48" s="541" t="s">
        <v>303</v>
      </c>
      <c r="B48" s="474" t="s">
        <v>289</v>
      </c>
      <c r="C48" s="475">
        <f t="shared" si="0"/>
        <v>45433</v>
      </c>
      <c r="D48" s="475">
        <f t="shared" si="0"/>
        <v>45433</v>
      </c>
      <c r="E48" s="475">
        <f t="shared" si="0"/>
        <v>45072</v>
      </c>
      <c r="F48" s="475">
        <f t="shared" si="0"/>
        <v>45073</v>
      </c>
      <c r="G48" s="490" t="s">
        <v>343</v>
      </c>
      <c r="H48" s="482" t="s">
        <v>345</v>
      </c>
      <c r="I48" s="483">
        <v>45449</v>
      </c>
      <c r="J48" s="483">
        <v>45450</v>
      </c>
      <c r="K48" s="483">
        <v>45478</v>
      </c>
      <c r="L48" s="483">
        <v>45480</v>
      </c>
      <c r="M48" s="483">
        <v>45482</v>
      </c>
      <c r="N48" s="483">
        <v>45483</v>
      </c>
      <c r="O48" s="483">
        <v>45484</v>
      </c>
      <c r="P48" s="483">
        <v>45485</v>
      </c>
      <c r="Q48" s="432"/>
      <c r="R48" s="432"/>
    </row>
    <row r="49" spans="1:16" ht="19.5" customHeight="1">
      <c r="A49" s="541" t="s">
        <v>185</v>
      </c>
      <c r="B49" s="474" t="s">
        <v>260</v>
      </c>
      <c r="C49" s="475">
        <f t="shared" si="0"/>
        <v>45440</v>
      </c>
      <c r="D49" s="475">
        <f t="shared" si="0"/>
        <v>45440</v>
      </c>
      <c r="E49" s="475">
        <f t="shared" si="0"/>
        <v>45079</v>
      </c>
      <c r="F49" s="475">
        <f t="shared" si="0"/>
        <v>45080</v>
      </c>
      <c r="G49" s="490" t="s">
        <v>344</v>
      </c>
      <c r="H49" s="482" t="s">
        <v>346</v>
      </c>
      <c r="I49" s="483">
        <v>45456</v>
      </c>
      <c r="J49" s="483">
        <v>45457</v>
      </c>
      <c r="K49" s="483">
        <v>45485</v>
      </c>
      <c r="L49" s="483">
        <v>45487</v>
      </c>
      <c r="M49" s="483">
        <v>45489</v>
      </c>
      <c r="N49" s="483">
        <v>45490</v>
      </c>
      <c r="O49" s="483">
        <v>45491</v>
      </c>
      <c r="P49" s="483">
        <v>45492</v>
      </c>
    </row>
    <row r="50" spans="1:16" ht="19.5" customHeight="1">
      <c r="A50" s="541" t="s">
        <v>304</v>
      </c>
      <c r="B50" s="474" t="s">
        <v>290</v>
      </c>
      <c r="C50" s="475">
        <f t="shared" si="0"/>
        <v>45447</v>
      </c>
      <c r="D50" s="475">
        <f t="shared" si="0"/>
        <v>45447</v>
      </c>
      <c r="E50" s="475">
        <f t="shared" si="0"/>
        <v>45086</v>
      </c>
      <c r="F50" s="475">
        <f t="shared" si="0"/>
        <v>45087</v>
      </c>
      <c r="G50" s="517" t="s">
        <v>229</v>
      </c>
      <c r="H50" s="452" t="s">
        <v>347</v>
      </c>
      <c r="I50" s="181">
        <v>45463</v>
      </c>
      <c r="J50" s="181">
        <v>45464</v>
      </c>
      <c r="K50" s="181">
        <v>45492</v>
      </c>
      <c r="L50" s="181">
        <v>45494</v>
      </c>
      <c r="M50" s="181">
        <v>45496</v>
      </c>
      <c r="N50" s="181">
        <v>45497</v>
      </c>
      <c r="O50" s="181">
        <v>45498</v>
      </c>
      <c r="P50" s="181">
        <v>45499</v>
      </c>
    </row>
    <row r="51" spans="1:16" ht="19.5" customHeight="1">
      <c r="A51" s="562"/>
      <c r="B51" s="563"/>
      <c r="C51" s="564"/>
      <c r="D51" s="564"/>
      <c r="E51" s="564"/>
      <c r="F51" s="564"/>
      <c r="G51" s="517"/>
      <c r="H51" s="452"/>
      <c r="I51" s="181"/>
      <c r="J51" s="181"/>
      <c r="K51" s="181"/>
      <c r="L51" s="181"/>
      <c r="M51" s="181"/>
      <c r="N51" s="181"/>
      <c r="O51" s="181"/>
      <c r="P51" s="181"/>
    </row>
    <row r="52" spans="1:16" ht="19.5" customHeight="1">
      <c r="A52" s="192" t="s">
        <v>112</v>
      </c>
      <c r="B52" s="193"/>
      <c r="C52" s="191"/>
      <c r="D52" s="191"/>
      <c r="E52" s="191"/>
      <c r="F52" s="191"/>
      <c r="G52" s="180"/>
      <c r="H52" s="180"/>
      <c r="I52" s="192" t="s">
        <v>174</v>
      </c>
      <c r="J52" s="191"/>
      <c r="K52" s="181"/>
      <c r="L52" s="181"/>
      <c r="M52" s="181"/>
      <c r="N52" s="181"/>
      <c r="O52" s="181"/>
      <c r="P52" s="181"/>
    </row>
    <row r="53" spans="1:16" ht="18">
      <c r="A53" s="192" t="s">
        <v>147</v>
      </c>
      <c r="B53" s="193"/>
      <c r="C53" s="191"/>
      <c r="D53" s="191"/>
      <c r="E53" s="191"/>
      <c r="F53" s="191"/>
      <c r="G53" s="167"/>
      <c r="H53" s="167"/>
      <c r="I53" s="192" t="s">
        <v>175</v>
      </c>
      <c r="J53" s="191"/>
      <c r="K53" s="397"/>
      <c r="L53" s="399"/>
      <c r="M53" s="397"/>
      <c r="N53" s="399"/>
    </row>
    <row r="54" spans="1:16" ht="18">
      <c r="A54" s="192" t="s">
        <v>43</v>
      </c>
      <c r="B54" s="193"/>
      <c r="C54" s="191"/>
      <c r="D54" s="191"/>
      <c r="E54" s="191"/>
      <c r="F54" s="191"/>
      <c r="G54" s="167"/>
      <c r="H54" s="167"/>
      <c r="I54" s="192" t="s">
        <v>177</v>
      </c>
      <c r="J54" s="191"/>
      <c r="K54" s="397"/>
      <c r="L54" s="399"/>
      <c r="M54" s="397"/>
      <c r="N54" s="399"/>
    </row>
    <row r="55" spans="1:16" ht="18">
      <c r="A55" s="192" t="s">
        <v>17</v>
      </c>
      <c r="B55" s="193"/>
      <c r="C55" s="191"/>
      <c r="D55" s="191"/>
      <c r="E55" s="191"/>
      <c r="F55" s="191"/>
      <c r="G55" s="192"/>
      <c r="H55" s="191"/>
      <c r="I55" s="191"/>
      <c r="J55" s="191"/>
      <c r="K55" s="397"/>
      <c r="L55" s="399"/>
      <c r="M55" s="397"/>
      <c r="N55" s="399"/>
    </row>
    <row r="56" spans="1:16" ht="18">
      <c r="A56" s="176"/>
      <c r="B56" s="194"/>
      <c r="C56" s="176"/>
      <c r="D56" s="176"/>
      <c r="E56" s="176"/>
      <c r="F56" s="176"/>
      <c r="G56" s="176"/>
      <c r="H56" s="176"/>
      <c r="I56" s="176"/>
      <c r="J56" s="176"/>
      <c r="K56" s="397"/>
      <c r="L56" s="399"/>
      <c r="M56" s="397"/>
      <c r="N56" s="399"/>
      <c r="O56" s="397"/>
    </row>
    <row r="57" spans="1:16" ht="18">
      <c r="A57" s="433" t="s">
        <v>2</v>
      </c>
      <c r="B57" s="434"/>
      <c r="C57" s="435"/>
      <c r="D57" s="435"/>
      <c r="E57" s="436"/>
      <c r="F57" s="435"/>
      <c r="G57" s="436"/>
      <c r="H57" s="435"/>
      <c r="I57" s="437"/>
      <c r="J57" s="436"/>
    </row>
    <row r="58" spans="1:16" ht="18">
      <c r="A58" s="433"/>
      <c r="B58" s="434"/>
      <c r="C58" s="435"/>
      <c r="D58" s="435"/>
      <c r="E58" s="436"/>
      <c r="F58" s="435"/>
      <c r="G58" s="436"/>
      <c r="H58" s="435"/>
      <c r="I58" s="437"/>
      <c r="J58" s="436"/>
    </row>
    <row r="59" spans="1:16" ht="21">
      <c r="A59" s="438" t="s">
        <v>35</v>
      </c>
      <c r="B59" s="434"/>
      <c r="C59" s="435"/>
      <c r="D59" s="435"/>
      <c r="E59" s="436"/>
      <c r="F59" s="439"/>
      <c r="G59" s="436"/>
      <c r="H59" s="439"/>
      <c r="I59" s="440"/>
      <c r="J59" s="441"/>
    </row>
    <row r="60" spans="1:16" ht="17.25">
      <c r="A60" s="442" t="s">
        <v>132</v>
      </c>
      <c r="B60" s="443"/>
      <c r="C60" s="439"/>
      <c r="D60" s="439"/>
      <c r="E60" s="444"/>
      <c r="F60" s="445"/>
      <c r="G60" s="444"/>
      <c r="H60" s="445"/>
      <c r="I60" s="446"/>
      <c r="J60" s="436"/>
    </row>
    <row r="61" spans="1:16" ht="17.25">
      <c r="A61" s="442" t="s">
        <v>34</v>
      </c>
      <c r="B61" s="447"/>
      <c r="C61" s="445"/>
      <c r="D61" s="445"/>
      <c r="E61" s="446"/>
      <c r="G61" s="446"/>
      <c r="I61" s="448"/>
    </row>
    <row r="62" spans="1:16" ht="17.25">
      <c r="A62" s="442" t="s">
        <v>103</v>
      </c>
      <c r="B62" s="352"/>
      <c r="I62" s="448"/>
    </row>
  </sheetData>
  <mergeCells count="12">
    <mergeCell ref="A2:K2"/>
    <mergeCell ref="A3:K3"/>
    <mergeCell ref="I43:J43"/>
    <mergeCell ref="K43:L43"/>
    <mergeCell ref="M43:N43"/>
    <mergeCell ref="O43:P43"/>
    <mergeCell ref="A43:A45"/>
    <mergeCell ref="B43:B45"/>
    <mergeCell ref="C43:D43"/>
    <mergeCell ref="E43:F43"/>
    <mergeCell ref="G43:G45"/>
    <mergeCell ref="H43:H45"/>
  </mergeCells>
  <phoneticPr fontId="30" type="noConversion"/>
  <pageMargins left="0.22" right="0.19" top="0.43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</sheetPr>
  <dimension ref="A2:H37"/>
  <sheetViews>
    <sheetView showGridLines="0" zoomScale="110" zoomScaleNormal="110" zoomScaleSheetLayoutView="100" workbookViewId="0">
      <selection activeCell="D16" sqref="D16"/>
    </sheetView>
  </sheetViews>
  <sheetFormatPr defaultColWidth="8.88671875" defaultRowHeight="15"/>
  <cols>
    <col min="1" max="1" width="31" style="176" customWidth="1"/>
    <col min="2" max="2" width="12.44140625" style="194" customWidth="1"/>
    <col min="3" max="3" width="12.88671875" style="176" customWidth="1"/>
    <col min="4" max="4" width="15.44140625" style="176" customWidth="1"/>
    <col min="5" max="5" width="15" style="176" customWidth="1"/>
    <col min="6" max="6" width="15.88671875" style="176" customWidth="1"/>
    <col min="7" max="7" width="16.77734375" style="176" customWidth="1"/>
    <col min="8" max="8" width="17.77734375" style="176" bestFit="1" customWidth="1"/>
    <col min="9" max="16384" width="8.88671875" style="176"/>
  </cols>
  <sheetData>
    <row r="2" spans="1:8" s="208" customFormat="1" ht="32.25" customHeight="1">
      <c r="A2" s="592" t="s">
        <v>1</v>
      </c>
      <c r="B2" s="593"/>
      <c r="C2" s="593"/>
      <c r="D2" s="593"/>
      <c r="E2" s="593"/>
      <c r="F2" s="593"/>
    </row>
    <row r="3" spans="1:8" s="209" customFormat="1" ht="29.25">
      <c r="A3" s="594" t="s">
        <v>108</v>
      </c>
      <c r="B3" s="595"/>
      <c r="C3" s="595"/>
      <c r="D3" s="595"/>
      <c r="E3" s="595"/>
      <c r="F3" s="595"/>
    </row>
    <row r="4" spans="1:8" s="212" customFormat="1" ht="12.75" customHeight="1">
      <c r="A4" s="210"/>
      <c r="B4" s="211"/>
      <c r="C4" s="210"/>
      <c r="D4" s="210"/>
      <c r="E4" s="210"/>
      <c r="F4" s="210"/>
    </row>
    <row r="5" spans="1:8" s="208" customFormat="1" ht="21">
      <c r="A5" s="460" t="s">
        <v>19</v>
      </c>
      <c r="B5" s="596"/>
      <c r="C5" s="597"/>
      <c r="D5" s="597"/>
      <c r="E5" s="597"/>
      <c r="F5" s="597"/>
    </row>
    <row r="6" spans="1:8" s="213" customFormat="1" ht="17.25">
      <c r="A6" s="461"/>
      <c r="B6" s="462"/>
      <c r="C6" s="463"/>
      <c r="D6" s="463"/>
      <c r="E6" s="463"/>
      <c r="F6" s="463"/>
      <c r="G6" s="172" t="s">
        <v>134</v>
      </c>
      <c r="H6" s="207">
        <v>45385</v>
      </c>
    </row>
    <row r="7" spans="1:8" s="208" customFormat="1" ht="15.75" thickBot="1">
      <c r="A7" s="464"/>
      <c r="B7" s="465"/>
      <c r="C7" s="466"/>
      <c r="D7" s="466"/>
      <c r="E7" s="216"/>
      <c r="F7" s="217"/>
    </row>
    <row r="8" spans="1:8" s="218" customFormat="1" ht="18.75" customHeight="1">
      <c r="A8" s="598" t="s">
        <v>3</v>
      </c>
      <c r="B8" s="600" t="s">
        <v>10</v>
      </c>
      <c r="C8" s="602" t="s">
        <v>63</v>
      </c>
      <c r="D8" s="602"/>
      <c r="E8" s="602" t="s">
        <v>15</v>
      </c>
      <c r="F8" s="602"/>
      <c r="G8" s="590" t="s">
        <v>187</v>
      </c>
      <c r="H8" s="591"/>
    </row>
    <row r="9" spans="1:8" s="218" customFormat="1" ht="15" customHeight="1">
      <c r="A9" s="599"/>
      <c r="B9" s="601"/>
      <c r="C9" s="467" t="s">
        <v>4</v>
      </c>
      <c r="D9" s="467" t="s">
        <v>0</v>
      </c>
      <c r="E9" s="468" t="s">
        <v>4</v>
      </c>
      <c r="F9" s="468" t="s">
        <v>0</v>
      </c>
      <c r="G9" s="467" t="s">
        <v>4</v>
      </c>
      <c r="H9" s="469" t="s">
        <v>0</v>
      </c>
    </row>
    <row r="10" spans="1:8" s="218" customFormat="1" ht="15" customHeight="1">
      <c r="A10" s="599"/>
      <c r="B10" s="601"/>
      <c r="C10" s="468" t="s">
        <v>11</v>
      </c>
      <c r="D10" s="468" t="s">
        <v>7</v>
      </c>
      <c r="E10" s="468" t="s">
        <v>8</v>
      </c>
      <c r="F10" s="468" t="s">
        <v>5</v>
      </c>
      <c r="G10" s="468" t="s">
        <v>184</v>
      </c>
      <c r="H10" s="165" t="s">
        <v>6</v>
      </c>
    </row>
    <row r="11" spans="1:8" s="218" customFormat="1" ht="15" customHeight="1">
      <c r="A11" s="599"/>
      <c r="B11" s="601"/>
      <c r="C11" s="470">
        <v>4.1666666666666664E-2</v>
      </c>
      <c r="D11" s="470">
        <v>4.1666666666666664E-2</v>
      </c>
      <c r="E11" s="470">
        <v>0.58333333333333337</v>
      </c>
      <c r="F11" s="470">
        <v>0.25</v>
      </c>
      <c r="G11" s="470">
        <v>0.75</v>
      </c>
      <c r="H11" s="166">
        <v>0.125</v>
      </c>
    </row>
    <row r="12" spans="1:8" s="219" customFormat="1" ht="20.100000000000001" customHeight="1">
      <c r="A12" s="518" t="s">
        <v>190</v>
      </c>
      <c r="B12" s="519" t="s">
        <v>235</v>
      </c>
      <c r="C12" s="520">
        <v>45407</v>
      </c>
      <c r="D12" s="520">
        <v>45408</v>
      </c>
      <c r="E12" s="520">
        <v>45046</v>
      </c>
      <c r="F12" s="520">
        <v>45047</v>
      </c>
      <c r="G12" s="520">
        <v>45063</v>
      </c>
      <c r="H12" s="520">
        <v>45069</v>
      </c>
    </row>
    <row r="13" spans="1:8" s="219" customFormat="1" ht="20.100000000000001" customHeight="1">
      <c r="A13" s="518" t="s">
        <v>291</v>
      </c>
      <c r="B13" s="519" t="s">
        <v>287</v>
      </c>
      <c r="C13" s="520">
        <v>45414</v>
      </c>
      <c r="D13" s="520">
        <v>45415</v>
      </c>
      <c r="E13" s="520">
        <v>45053</v>
      </c>
      <c r="F13" s="520">
        <v>45054</v>
      </c>
      <c r="G13" s="520">
        <v>45070</v>
      </c>
      <c r="H13" s="520">
        <v>45076</v>
      </c>
    </row>
    <row r="14" spans="1:8" s="219" customFormat="1" ht="20.100000000000001" customHeight="1">
      <c r="A14" s="518" t="s">
        <v>215</v>
      </c>
      <c r="B14" s="519" t="s">
        <v>206</v>
      </c>
      <c r="C14" s="520">
        <v>45421</v>
      </c>
      <c r="D14" s="520">
        <v>45422</v>
      </c>
      <c r="E14" s="520">
        <v>45060</v>
      </c>
      <c r="F14" s="520">
        <v>45061</v>
      </c>
      <c r="G14" s="520">
        <v>45077</v>
      </c>
      <c r="H14" s="520">
        <v>45083</v>
      </c>
    </row>
    <row r="15" spans="1:8" s="219" customFormat="1" ht="20.100000000000001" customHeight="1">
      <c r="A15" s="518" t="s">
        <v>204</v>
      </c>
      <c r="B15" s="519" t="s">
        <v>203</v>
      </c>
      <c r="C15" s="520">
        <v>45428</v>
      </c>
      <c r="D15" s="520">
        <v>45429</v>
      </c>
      <c r="E15" s="520">
        <v>45067</v>
      </c>
      <c r="F15" s="520">
        <v>45068</v>
      </c>
      <c r="G15" s="520">
        <v>45084</v>
      </c>
      <c r="H15" s="520">
        <v>45090</v>
      </c>
    </row>
    <row r="16" spans="1:8" s="219" customFormat="1" ht="20.100000000000001" customHeight="1">
      <c r="A16" s="518" t="s">
        <v>205</v>
      </c>
      <c r="B16" s="519" t="s">
        <v>293</v>
      </c>
      <c r="C16" s="520">
        <v>45435</v>
      </c>
      <c r="D16" s="520">
        <v>45436</v>
      </c>
      <c r="E16" s="520">
        <v>45074</v>
      </c>
      <c r="F16" s="520">
        <v>45075</v>
      </c>
      <c r="G16" s="520">
        <v>45091</v>
      </c>
      <c r="H16" s="520">
        <v>45097</v>
      </c>
    </row>
    <row r="17" spans="1:8" s="219" customFormat="1" ht="20.100000000000001" customHeight="1">
      <c r="A17" s="518" t="s">
        <v>292</v>
      </c>
      <c r="B17" s="519" t="s">
        <v>206</v>
      </c>
      <c r="C17" s="520">
        <v>45442</v>
      </c>
      <c r="D17" s="520">
        <v>45443</v>
      </c>
      <c r="E17" s="520">
        <v>45081</v>
      </c>
      <c r="F17" s="520">
        <v>45082</v>
      </c>
      <c r="G17" s="520">
        <v>45098</v>
      </c>
      <c r="H17" s="520">
        <v>45104</v>
      </c>
    </row>
    <row r="18" spans="1:8" s="219" customFormat="1" ht="20.100000000000001" customHeight="1">
      <c r="A18" s="518" t="s">
        <v>202</v>
      </c>
      <c r="B18" s="519" t="s">
        <v>294</v>
      </c>
      <c r="C18" s="520">
        <v>45449</v>
      </c>
      <c r="D18" s="520">
        <v>45450</v>
      </c>
      <c r="E18" s="520">
        <v>45088</v>
      </c>
      <c r="F18" s="520">
        <v>45089</v>
      </c>
      <c r="G18" s="520">
        <v>45105</v>
      </c>
      <c r="H18" s="520">
        <v>45111</v>
      </c>
    </row>
    <row r="19" spans="1:8" s="219" customFormat="1" ht="20.100000000000001" customHeight="1" thickBot="1">
      <c r="A19" s="545"/>
      <c r="B19" s="546"/>
      <c r="C19" s="547"/>
      <c r="D19" s="547"/>
      <c r="E19" s="547"/>
      <c r="F19" s="547"/>
      <c r="G19" s="547"/>
      <c r="H19" s="547"/>
    </row>
    <row r="20" spans="1:8" s="219" customFormat="1" ht="20.100000000000001" customHeight="1" thickTop="1">
      <c r="A20" s="478"/>
      <c r="B20" s="546"/>
      <c r="C20" s="547"/>
      <c r="D20" s="547"/>
      <c r="E20" s="547"/>
      <c r="F20" s="547"/>
      <c r="G20" s="547"/>
      <c r="H20" s="547"/>
    </row>
    <row r="21" spans="1:8">
      <c r="A21" s="183" t="s">
        <v>28</v>
      </c>
      <c r="B21" s="462"/>
      <c r="C21" s="463"/>
      <c r="D21" s="463"/>
      <c r="E21" s="463"/>
      <c r="F21" s="463"/>
    </row>
    <row r="22" spans="1:8">
      <c r="A22" s="220" t="s">
        <v>74</v>
      </c>
      <c r="B22" s="462"/>
      <c r="C22" s="463"/>
      <c r="D22" s="463"/>
      <c r="E22" s="463"/>
      <c r="F22" s="463"/>
    </row>
    <row r="23" spans="1:8">
      <c r="A23" s="220"/>
      <c r="B23" s="462"/>
      <c r="C23" s="463"/>
      <c r="D23" s="463"/>
      <c r="E23" s="463"/>
      <c r="F23" s="463"/>
    </row>
    <row r="24" spans="1:8" ht="18">
      <c r="A24" s="190" t="s">
        <v>26</v>
      </c>
      <c r="B24" s="462"/>
      <c r="C24" s="463"/>
      <c r="D24" s="463"/>
      <c r="E24" s="463"/>
      <c r="F24" s="463"/>
    </row>
    <row r="25" spans="1:8">
      <c r="A25" s="189"/>
      <c r="B25" s="187"/>
      <c r="C25" s="189"/>
      <c r="D25" s="189"/>
    </row>
    <row r="26" spans="1:8" ht="18">
      <c r="A26" s="525" t="s">
        <v>111</v>
      </c>
      <c r="B26" s="193"/>
      <c r="C26" s="191"/>
      <c r="D26" s="191"/>
      <c r="E26" s="191"/>
      <c r="F26" s="191"/>
      <c r="H26" s="192" t="s">
        <v>106</v>
      </c>
    </row>
    <row r="27" spans="1:8" ht="18">
      <c r="A27" s="525" t="s">
        <v>64</v>
      </c>
      <c r="B27" s="193"/>
      <c r="C27" s="191"/>
      <c r="D27" s="191"/>
      <c r="E27" s="191"/>
      <c r="F27" s="191"/>
      <c r="H27" s="192" t="s">
        <v>107</v>
      </c>
    </row>
    <row r="28" spans="1:8" ht="18">
      <c r="A28" s="525" t="s">
        <v>43</v>
      </c>
      <c r="B28" s="193"/>
      <c r="C28" s="191"/>
      <c r="D28" s="191"/>
      <c r="E28" s="191"/>
      <c r="F28" s="192"/>
      <c r="H28" s="192" t="s">
        <v>48</v>
      </c>
    </row>
    <row r="29" spans="1:8" ht="18">
      <c r="A29" s="525" t="s">
        <v>17</v>
      </c>
      <c r="B29" s="193"/>
      <c r="C29" s="191"/>
      <c r="D29" s="191"/>
      <c r="E29" s="191"/>
      <c r="F29" s="192"/>
      <c r="H29" s="192" t="s">
        <v>105</v>
      </c>
    </row>
    <row r="30" spans="1:8" ht="21">
      <c r="A30" s="175"/>
      <c r="F30" s="175"/>
    </row>
    <row r="31" spans="1:8" ht="18">
      <c r="A31" s="195" t="s">
        <v>2</v>
      </c>
      <c r="B31" s="196"/>
      <c r="C31" s="197"/>
      <c r="D31" s="197"/>
      <c r="E31" s="221"/>
      <c r="F31" s="222"/>
    </row>
    <row r="32" spans="1:8" ht="11.25" customHeight="1">
      <c r="A32" s="195"/>
      <c r="B32" s="196"/>
      <c r="C32" s="197"/>
      <c r="D32" s="197"/>
      <c r="E32" s="221"/>
      <c r="F32" s="222"/>
    </row>
    <row r="33" spans="1:6" ht="21">
      <c r="A33" s="199" t="s">
        <v>35</v>
      </c>
      <c r="B33" s="196"/>
      <c r="C33" s="197"/>
      <c r="D33" s="197"/>
      <c r="E33" s="221"/>
      <c r="F33" s="203"/>
    </row>
    <row r="34" spans="1:6" ht="4.5" customHeight="1">
      <c r="A34" s="223"/>
      <c r="B34" s="202"/>
      <c r="C34" s="203"/>
      <c r="D34" s="203"/>
      <c r="E34" s="224"/>
      <c r="F34" s="203"/>
    </row>
    <row r="35" spans="1:6" ht="17.25">
      <c r="A35" s="201" t="str">
        <f>'[2]MENU '!A33:M33</f>
        <v>ADDRESS : SU17 TOWER - 05 HO BIEU CHANH STREET, 11 WARD, PHU NHUAN DISTRICT, HO CHI MINH CITY, VIETNAM</v>
      </c>
      <c r="B35" s="202"/>
      <c r="C35" s="203"/>
      <c r="D35" s="203"/>
      <c r="E35" s="224"/>
      <c r="F35" s="206"/>
    </row>
    <row r="36" spans="1:6" ht="17.25">
      <c r="A36" s="201" t="str">
        <f>'[2]MENU '!A34:M34</f>
        <v xml:space="preserve">TEL : 84.8.38290000          FAX : 84.8. 39307268 </v>
      </c>
      <c r="B36" s="205"/>
      <c r="C36" s="206"/>
      <c r="D36" s="206"/>
      <c r="E36" s="225"/>
    </row>
    <row r="37" spans="1:6" ht="17.25">
      <c r="A37" s="201" t="str">
        <f>'[2]MENU '!A35:M35</f>
        <v>EMAIL : SGN.ATD.CUS@COSCON.COM</v>
      </c>
    </row>
  </sheetData>
  <mergeCells count="8">
    <mergeCell ref="G8:H8"/>
    <mergeCell ref="A2:F2"/>
    <mergeCell ref="A3:F3"/>
    <mergeCell ref="B5:F5"/>
    <mergeCell ref="A8:A11"/>
    <mergeCell ref="B8:B11"/>
    <mergeCell ref="C8:D8"/>
    <mergeCell ref="E8:F8"/>
  </mergeCells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</sheetPr>
  <dimension ref="A2:N34"/>
  <sheetViews>
    <sheetView showGridLines="0" topLeftCell="A8" zoomScale="110" zoomScaleNormal="110" zoomScaleSheetLayoutView="100" workbookViewId="0">
      <selection activeCell="A24" sqref="A24:J28"/>
    </sheetView>
  </sheetViews>
  <sheetFormatPr defaultColWidth="9" defaultRowHeight="15"/>
  <cols>
    <col min="1" max="1" width="27.77734375" style="178" customWidth="1"/>
    <col min="2" max="2" width="13.88671875" style="178" customWidth="1"/>
    <col min="3" max="3" width="13.33203125" style="178" customWidth="1"/>
    <col min="4" max="4" width="13.6640625" style="178" customWidth="1"/>
    <col min="5" max="6" width="12.109375" style="178" customWidth="1"/>
    <col min="7" max="7" width="13.33203125" style="178" customWidth="1"/>
    <col min="8" max="8" width="10.21875" style="178" customWidth="1"/>
    <col min="9" max="9" width="13" style="178" customWidth="1"/>
    <col min="10" max="10" width="16.77734375" style="178" bestFit="1" customWidth="1"/>
    <col min="11" max="12" width="12.109375" style="178" customWidth="1"/>
    <col min="13" max="13" width="9.109375" style="178" bestFit="1" customWidth="1"/>
    <col min="14" max="14" width="12.44140625" style="178" bestFit="1" customWidth="1"/>
    <col min="15" max="16384" width="9" style="178"/>
  </cols>
  <sheetData>
    <row r="2" spans="1:13" s="167" customFormat="1" ht="32.25" customHeight="1">
      <c r="A2" s="606" t="s">
        <v>1</v>
      </c>
      <c r="B2" s="606"/>
      <c r="C2" s="606"/>
      <c r="D2" s="606"/>
      <c r="E2" s="606"/>
      <c r="F2" s="606"/>
      <c r="G2" s="606"/>
      <c r="H2" s="523"/>
      <c r="I2" s="523"/>
      <c r="J2" s="523"/>
      <c r="K2" s="523"/>
      <c r="L2" s="523"/>
    </row>
    <row r="3" spans="1:13" s="168" customFormat="1" ht="29.25">
      <c r="A3" s="607" t="s">
        <v>165</v>
      </c>
      <c r="B3" s="607"/>
      <c r="C3" s="607"/>
      <c r="D3" s="607"/>
      <c r="E3" s="607"/>
      <c r="F3" s="607"/>
      <c r="G3" s="607"/>
      <c r="H3" s="524"/>
      <c r="I3" s="524"/>
      <c r="J3" s="524"/>
      <c r="K3" s="524"/>
      <c r="L3" s="524"/>
      <c r="M3" s="524"/>
    </row>
    <row r="4" spans="1:13" s="170" customFormat="1" ht="15" customHeight="1">
      <c r="A4" s="169"/>
      <c r="B4" s="169"/>
      <c r="C4" s="169"/>
    </row>
    <row r="5" spans="1:13" s="170" customFormat="1" ht="18">
      <c r="A5" s="460" t="s">
        <v>19</v>
      </c>
      <c r="B5" s="169"/>
      <c r="C5" s="169"/>
      <c r="H5" s="171"/>
      <c r="I5" s="171" t="s">
        <v>134</v>
      </c>
      <c r="J5" s="207">
        <v>45385</v>
      </c>
      <c r="K5" s="498"/>
      <c r="L5" s="171"/>
    </row>
    <row r="6" spans="1:13" s="170" customFormat="1" ht="9" customHeight="1">
      <c r="A6" s="173"/>
      <c r="B6" s="174"/>
    </row>
    <row r="7" spans="1:13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5"/>
      <c r="K7" s="175"/>
      <c r="L7" s="175"/>
    </row>
    <row r="8" spans="1:13" s="179" customFormat="1" ht="19.5" customHeight="1">
      <c r="A8" s="608" t="s">
        <v>3</v>
      </c>
      <c r="B8" s="609" t="s">
        <v>10</v>
      </c>
      <c r="C8" s="603" t="s">
        <v>146</v>
      </c>
      <c r="D8" s="603"/>
      <c r="E8" s="603" t="s">
        <v>166</v>
      </c>
      <c r="F8" s="603"/>
      <c r="G8" s="604" t="s">
        <v>145</v>
      </c>
      <c r="H8" s="605"/>
      <c r="I8" s="603" t="s">
        <v>170</v>
      </c>
      <c r="J8" s="603"/>
    </row>
    <row r="9" spans="1:13" s="180" customFormat="1" ht="14.25" customHeight="1">
      <c r="A9" s="608"/>
      <c r="B9" s="609"/>
      <c r="C9" s="471" t="s">
        <v>4</v>
      </c>
      <c r="D9" s="471" t="s">
        <v>0</v>
      </c>
      <c r="E9" s="471" t="s">
        <v>4</v>
      </c>
      <c r="F9" s="471" t="s">
        <v>0</v>
      </c>
      <c r="G9" s="471" t="s">
        <v>4</v>
      </c>
      <c r="H9" s="471" t="s">
        <v>0</v>
      </c>
      <c r="I9" s="471" t="s">
        <v>4</v>
      </c>
      <c r="J9" s="471" t="s">
        <v>0</v>
      </c>
    </row>
    <row r="10" spans="1:13" s="180" customFormat="1" ht="14.25" customHeight="1">
      <c r="A10" s="608"/>
      <c r="B10" s="609"/>
      <c r="C10" s="471" t="s">
        <v>5</v>
      </c>
      <c r="D10" s="471" t="s">
        <v>5</v>
      </c>
      <c r="E10" s="471" t="s">
        <v>12</v>
      </c>
      <c r="F10" s="471" t="s">
        <v>9</v>
      </c>
      <c r="G10" s="471" t="s">
        <v>8</v>
      </c>
      <c r="H10" s="471" t="s">
        <v>12</v>
      </c>
      <c r="I10" s="471" t="s">
        <v>8</v>
      </c>
      <c r="J10" s="471" t="s">
        <v>5</v>
      </c>
    </row>
    <row r="11" spans="1:13" s="180" customFormat="1" ht="14.25" customHeight="1">
      <c r="A11" s="608"/>
      <c r="B11" s="609"/>
      <c r="C11" s="472">
        <v>0</v>
      </c>
      <c r="D11" s="472">
        <v>0.58333333333333337</v>
      </c>
      <c r="E11" s="472">
        <v>0.125</v>
      </c>
      <c r="F11" s="472">
        <v>0.125</v>
      </c>
      <c r="G11" s="472">
        <v>0.75</v>
      </c>
      <c r="H11" s="472">
        <v>0.91666666666666663</v>
      </c>
      <c r="I11" s="472">
        <v>0.33333333333333331</v>
      </c>
      <c r="J11" s="472">
        <v>0.83333333333333337</v>
      </c>
    </row>
    <row r="12" spans="1:13" s="180" customFormat="1" ht="17.25">
      <c r="A12" s="541" t="s">
        <v>196</v>
      </c>
      <c r="B12" s="474" t="s">
        <v>234</v>
      </c>
      <c r="C12" s="475">
        <v>45419</v>
      </c>
      <c r="D12" s="475">
        <v>45419</v>
      </c>
      <c r="E12" s="475">
        <v>45058</v>
      </c>
      <c r="F12" s="475">
        <v>45059</v>
      </c>
      <c r="G12" s="475">
        <v>45074</v>
      </c>
      <c r="H12" s="475">
        <v>45079</v>
      </c>
      <c r="I12" s="475">
        <v>45081</v>
      </c>
      <c r="J12" s="475">
        <v>45082</v>
      </c>
    </row>
    <row r="13" spans="1:13" s="180" customFormat="1" ht="17.25">
      <c r="A13" s="541" t="s">
        <v>302</v>
      </c>
      <c r="B13" s="474" t="s">
        <v>284</v>
      </c>
      <c r="C13" s="475">
        <f t="shared" ref="C13:J13" si="0">C12+7</f>
        <v>45426</v>
      </c>
      <c r="D13" s="475">
        <f t="shared" si="0"/>
        <v>45426</v>
      </c>
      <c r="E13" s="475">
        <f t="shared" si="0"/>
        <v>45065</v>
      </c>
      <c r="F13" s="475">
        <f t="shared" si="0"/>
        <v>45066</v>
      </c>
      <c r="G13" s="475">
        <f t="shared" si="0"/>
        <v>45081</v>
      </c>
      <c r="H13" s="475">
        <f t="shared" si="0"/>
        <v>45086</v>
      </c>
      <c r="I13" s="475">
        <f t="shared" si="0"/>
        <v>45088</v>
      </c>
      <c r="J13" s="475">
        <f t="shared" si="0"/>
        <v>45089</v>
      </c>
    </row>
    <row r="14" spans="1:13" s="180" customFormat="1" ht="17.25">
      <c r="A14" s="541" t="s">
        <v>303</v>
      </c>
      <c r="B14" s="474" t="s">
        <v>289</v>
      </c>
      <c r="C14" s="475">
        <f t="shared" ref="C14:C16" si="1">C13+7</f>
        <v>45433</v>
      </c>
      <c r="D14" s="475">
        <f t="shared" ref="D14:D16" si="2">D13+7</f>
        <v>45433</v>
      </c>
      <c r="E14" s="475">
        <f t="shared" ref="E14:E16" si="3">E13+7</f>
        <v>45072</v>
      </c>
      <c r="F14" s="475">
        <f t="shared" ref="F14:F16" si="4">F13+7</f>
        <v>45073</v>
      </c>
      <c r="G14" s="475">
        <f t="shared" ref="G14:G16" si="5">G13+7</f>
        <v>45088</v>
      </c>
      <c r="H14" s="475">
        <f t="shared" ref="H14:H16" si="6">H13+7</f>
        <v>45093</v>
      </c>
      <c r="I14" s="475">
        <f t="shared" ref="I14:I16" si="7">I13+7</f>
        <v>45095</v>
      </c>
      <c r="J14" s="475">
        <f t="shared" ref="J14:J16" si="8">J13+7</f>
        <v>45096</v>
      </c>
    </row>
    <row r="15" spans="1:13" s="180" customFormat="1" ht="17.25">
      <c r="A15" s="541" t="s">
        <v>185</v>
      </c>
      <c r="B15" s="474" t="s">
        <v>260</v>
      </c>
      <c r="C15" s="475">
        <f t="shared" si="1"/>
        <v>45440</v>
      </c>
      <c r="D15" s="475">
        <f t="shared" si="2"/>
        <v>45440</v>
      </c>
      <c r="E15" s="475">
        <f t="shared" si="3"/>
        <v>45079</v>
      </c>
      <c r="F15" s="475">
        <f t="shared" si="4"/>
        <v>45080</v>
      </c>
      <c r="G15" s="475">
        <f t="shared" si="5"/>
        <v>45095</v>
      </c>
      <c r="H15" s="475">
        <f t="shared" si="6"/>
        <v>45100</v>
      </c>
      <c r="I15" s="475">
        <f t="shared" si="7"/>
        <v>45102</v>
      </c>
      <c r="J15" s="475">
        <f t="shared" si="8"/>
        <v>45103</v>
      </c>
    </row>
    <row r="16" spans="1:13" s="180" customFormat="1" ht="17.25">
      <c r="A16" s="541" t="s">
        <v>304</v>
      </c>
      <c r="B16" s="474" t="s">
        <v>290</v>
      </c>
      <c r="C16" s="475">
        <f t="shared" si="1"/>
        <v>45447</v>
      </c>
      <c r="D16" s="475">
        <f t="shared" si="2"/>
        <v>45447</v>
      </c>
      <c r="E16" s="475">
        <f t="shared" si="3"/>
        <v>45086</v>
      </c>
      <c r="F16" s="475">
        <f t="shared" si="4"/>
        <v>45087</v>
      </c>
      <c r="G16" s="475">
        <f t="shared" si="5"/>
        <v>45102</v>
      </c>
      <c r="H16" s="475">
        <f t="shared" si="6"/>
        <v>45107</v>
      </c>
      <c r="I16" s="475">
        <f t="shared" si="7"/>
        <v>45109</v>
      </c>
      <c r="J16" s="475">
        <f t="shared" si="8"/>
        <v>45110</v>
      </c>
    </row>
    <row r="17" spans="1:14" s="167" customFormat="1" ht="18.75" customHeight="1" thickBot="1">
      <c r="K17" s="180"/>
      <c r="L17" s="180"/>
      <c r="N17" s="476"/>
    </row>
    <row r="18" spans="1:14" s="167" customFormat="1" ht="18.75" customHeight="1" thickTop="1">
      <c r="A18" s="478"/>
      <c r="B18" s="479"/>
      <c r="C18" s="477"/>
      <c r="D18" s="477"/>
      <c r="E18" s="477"/>
      <c r="F18" s="477"/>
      <c r="G18" s="477"/>
      <c r="H18" s="477"/>
      <c r="I18" s="477"/>
      <c r="J18" s="477"/>
      <c r="K18" s="180"/>
      <c r="L18" s="180"/>
      <c r="N18" s="476"/>
    </row>
    <row r="19" spans="1:14" ht="13.5" customHeight="1">
      <c r="A19" s="183" t="s">
        <v>28</v>
      </c>
      <c r="B19" s="462"/>
      <c r="C19" s="463"/>
      <c r="D19" s="463"/>
      <c r="E19" s="463"/>
      <c r="F19" s="463"/>
      <c r="G19" s="463"/>
      <c r="H19" s="463"/>
      <c r="I19" s="463"/>
      <c r="J19" s="463"/>
      <c r="K19" s="463"/>
      <c r="L19" s="463"/>
    </row>
    <row r="20" spans="1:14" ht="13.5" customHeight="1">
      <c r="A20" s="186" t="s">
        <v>148</v>
      </c>
      <c r="B20" s="187"/>
      <c r="C20" s="188"/>
      <c r="D20" s="189"/>
      <c r="E20" s="189"/>
      <c r="F20" s="189"/>
      <c r="G20" s="176"/>
      <c r="H20" s="176"/>
      <c r="I20" s="176"/>
      <c r="J20" s="176"/>
      <c r="K20" s="176"/>
      <c r="L20" s="176"/>
    </row>
    <row r="21" spans="1:14" s="179" customFormat="1" ht="19.5" customHeight="1">
      <c r="A21" s="186" t="s">
        <v>149</v>
      </c>
      <c r="B21" s="187"/>
      <c r="C21" s="189"/>
      <c r="D21" s="189"/>
      <c r="E21" s="189"/>
      <c r="F21" s="189"/>
      <c r="G21" s="176"/>
      <c r="H21" s="176"/>
      <c r="I21" s="176"/>
      <c r="J21" s="176"/>
      <c r="K21" s="176"/>
      <c r="L21" s="176"/>
    </row>
    <row r="22" spans="1:14" s="180" customFormat="1" ht="14.25" customHeight="1"/>
    <row r="23" spans="1:14" s="180" customFormat="1" ht="20.100000000000001" customHeight="1">
      <c r="A23" s="190" t="s">
        <v>26</v>
      </c>
      <c r="B23" s="187"/>
      <c r="C23" s="189"/>
      <c r="D23" s="189"/>
      <c r="E23" s="189"/>
      <c r="F23" s="189"/>
      <c r="G23" s="176"/>
      <c r="H23" s="176"/>
      <c r="I23" s="176"/>
      <c r="J23" s="176"/>
      <c r="K23" s="176"/>
      <c r="L23" s="176"/>
    </row>
    <row r="24" spans="1:14" s="180" customFormat="1" ht="20.100000000000001" customHeight="1">
      <c r="A24" s="192" t="s">
        <v>112</v>
      </c>
      <c r="B24" s="193"/>
      <c r="C24" s="191"/>
      <c r="D24" s="191"/>
      <c r="E24" s="191"/>
      <c r="F24" s="191"/>
      <c r="I24" s="192" t="s">
        <v>174</v>
      </c>
      <c r="J24" s="191"/>
      <c r="K24" s="191"/>
      <c r="L24" s="191"/>
    </row>
    <row r="25" spans="1:14" s="167" customFormat="1" ht="20.100000000000001" customHeight="1">
      <c r="A25" s="192" t="s">
        <v>147</v>
      </c>
      <c r="B25" s="193"/>
      <c r="C25" s="191"/>
      <c r="D25" s="191"/>
      <c r="E25" s="191"/>
      <c r="F25" s="191"/>
      <c r="I25" s="192" t="s">
        <v>175</v>
      </c>
      <c r="J25" s="191"/>
      <c r="K25" s="191"/>
      <c r="L25" s="191"/>
    </row>
    <row r="26" spans="1:14" s="167" customFormat="1" ht="20.100000000000001" customHeight="1">
      <c r="A26" s="192" t="s">
        <v>43</v>
      </c>
      <c r="B26" s="193"/>
      <c r="C26" s="191"/>
      <c r="D26" s="191"/>
      <c r="E26" s="191"/>
      <c r="F26" s="191"/>
      <c r="I26" s="192" t="s">
        <v>177</v>
      </c>
      <c r="J26" s="191"/>
      <c r="K26" s="191"/>
      <c r="L26" s="191"/>
    </row>
    <row r="27" spans="1:14" s="167" customFormat="1" ht="18.75" customHeight="1">
      <c r="A27" s="192" t="s">
        <v>17</v>
      </c>
      <c r="B27" s="193"/>
      <c r="C27" s="191"/>
      <c r="D27" s="191"/>
      <c r="E27" s="191"/>
      <c r="F27" s="191"/>
      <c r="G27" s="192"/>
      <c r="H27" s="191"/>
      <c r="I27" s="191"/>
      <c r="J27" s="191"/>
      <c r="K27" s="191"/>
      <c r="L27" s="191"/>
    </row>
    <row r="28" spans="1:14" s="167" customFormat="1" ht="18.75" customHeight="1">
      <c r="A28" s="176"/>
      <c r="B28" s="194"/>
      <c r="C28" s="176"/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4" s="167" customFormat="1" ht="18.75" customHeight="1">
      <c r="A29" s="195" t="s">
        <v>2</v>
      </c>
      <c r="B29" s="196"/>
      <c r="C29" s="197"/>
      <c r="D29" s="197"/>
      <c r="E29" s="197"/>
      <c r="F29" s="197"/>
      <c r="G29" s="198"/>
      <c r="H29" s="198"/>
      <c r="I29" s="198"/>
      <c r="J29" s="198"/>
      <c r="K29" s="198"/>
      <c r="L29" s="198"/>
    </row>
    <row r="30" spans="1:14" ht="21">
      <c r="A30" s="199" t="s">
        <v>35</v>
      </c>
      <c r="B30" s="196"/>
      <c r="C30" s="197"/>
      <c r="D30" s="197"/>
      <c r="E30" s="197"/>
      <c r="F30" s="197"/>
      <c r="G30" s="200"/>
      <c r="H30" s="200"/>
      <c r="I30" s="200"/>
      <c r="J30" s="200"/>
      <c r="K30" s="200"/>
      <c r="L30" s="200"/>
    </row>
    <row r="31" spans="1:14" ht="17.25">
      <c r="A31" s="201" t="str">
        <f>'[2]MENU '!A33:M33</f>
        <v>ADDRESS : SU17 TOWER - 05 HO BIEU CHANH STREET, 11 WARD, PHU NHUAN DISTRICT, HO CHI MINH CITY, VIETNAM</v>
      </c>
      <c r="B31" s="202"/>
      <c r="C31" s="203"/>
      <c r="D31" s="203"/>
      <c r="E31" s="203"/>
      <c r="F31" s="203"/>
      <c r="G31" s="204"/>
      <c r="H31" s="204"/>
      <c r="I31" s="204"/>
      <c r="J31" s="204"/>
      <c r="K31" s="204"/>
      <c r="L31" s="204"/>
    </row>
    <row r="32" spans="1:14" ht="17.25">
      <c r="A32" s="201" t="str">
        <f>'[2]MENU '!A34:M34</f>
        <v xml:space="preserve">TEL : 84.8.38290000          FAX : 84.8. 39307268 </v>
      </c>
      <c r="B32" s="205"/>
      <c r="C32" s="206"/>
      <c r="D32" s="206"/>
      <c r="E32" s="206"/>
      <c r="F32" s="206"/>
      <c r="G32" s="176"/>
      <c r="H32" s="176"/>
      <c r="I32" s="176"/>
      <c r="J32" s="176"/>
      <c r="K32" s="176"/>
      <c r="L32" s="176"/>
    </row>
    <row r="33" spans="1:12" ht="17.25">
      <c r="A33" s="201" t="str">
        <f>'[2]MENU '!A35:M35</f>
        <v>EMAIL : SGN.ATD.CUS@COSCON.COM</v>
      </c>
      <c r="B33" s="194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6.5">
      <c r="A34" s="481"/>
    </row>
  </sheetData>
  <mergeCells count="8">
    <mergeCell ref="I8:J8"/>
    <mergeCell ref="G8:H8"/>
    <mergeCell ref="A2:G2"/>
    <mergeCell ref="A3:G3"/>
    <mergeCell ref="A8:A11"/>
    <mergeCell ref="B8:B11"/>
    <mergeCell ref="C8:D8"/>
    <mergeCell ref="E8:F8"/>
  </mergeCells>
  <hyperlinks>
    <hyperlink ref="A5" location="'MENU '!A1" display="BACK TO MENU" xr:uid="{00000000-0004-0000-0200-000000000000}"/>
  </hyperlinks>
  <printOptions horizontalCentered="1"/>
  <pageMargins left="0.15" right="0.18" top="0.54" bottom="0.25" header="0.26" footer="0.5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39997558519241921"/>
  </sheetPr>
  <dimension ref="A2:L35"/>
  <sheetViews>
    <sheetView showGridLines="0" zoomScaleNormal="100" zoomScaleSheetLayoutView="100" workbookViewId="0">
      <selection activeCell="F24" sqref="F24"/>
    </sheetView>
  </sheetViews>
  <sheetFormatPr defaultColWidth="9" defaultRowHeight="15"/>
  <cols>
    <col min="1" max="1" width="34.33203125" style="178" customWidth="1"/>
    <col min="2" max="2" width="13.88671875" style="178" customWidth="1"/>
    <col min="3" max="4" width="14.109375" style="178" customWidth="1"/>
    <col min="5" max="9" width="12.109375" style="178" customWidth="1"/>
    <col min="10" max="10" width="17.88671875" style="178" customWidth="1"/>
    <col min="11" max="11" width="9.109375" style="178" bestFit="1" customWidth="1"/>
    <col min="12" max="12" width="12.44140625" style="178" bestFit="1" customWidth="1"/>
    <col min="13" max="16384" width="9" style="178"/>
  </cols>
  <sheetData>
    <row r="2" spans="1:12" s="167" customFormat="1" ht="32.25" customHeight="1">
      <c r="A2" s="606" t="s">
        <v>1</v>
      </c>
      <c r="B2" s="606"/>
      <c r="C2" s="606"/>
      <c r="D2" s="606"/>
      <c r="E2" s="606"/>
      <c r="F2" s="606"/>
      <c r="G2" s="606"/>
      <c r="H2" s="523"/>
      <c r="I2" s="523"/>
      <c r="J2" s="523"/>
    </row>
    <row r="3" spans="1:12" s="168" customFormat="1" ht="29.25">
      <c r="A3" s="607" t="s">
        <v>40</v>
      </c>
      <c r="B3" s="607"/>
      <c r="C3" s="607"/>
      <c r="D3" s="607"/>
      <c r="E3" s="607"/>
      <c r="F3" s="607"/>
      <c r="G3" s="607"/>
      <c r="H3" s="607"/>
      <c r="I3" s="524"/>
      <c r="J3" s="524"/>
      <c r="K3" s="524"/>
    </row>
    <row r="4" spans="1:12" s="170" customFormat="1" ht="15" customHeight="1">
      <c r="A4" s="169"/>
      <c r="B4" s="169"/>
      <c r="C4" s="169"/>
    </row>
    <row r="5" spans="1:12" s="170" customFormat="1" ht="18">
      <c r="A5" s="460" t="s">
        <v>19</v>
      </c>
      <c r="B5" s="169"/>
      <c r="C5" s="169"/>
      <c r="H5" s="171"/>
      <c r="I5" s="202" t="s">
        <v>54</v>
      </c>
      <c r="J5" s="207">
        <v>45385</v>
      </c>
    </row>
    <row r="6" spans="1:12" s="170" customFormat="1" ht="9" customHeight="1">
      <c r="A6" s="173"/>
      <c r="B6" s="174"/>
    </row>
    <row r="7" spans="1:12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6"/>
    </row>
    <row r="8" spans="1:12" s="179" customFormat="1" ht="19.5" customHeight="1">
      <c r="A8" s="608" t="s">
        <v>3</v>
      </c>
      <c r="B8" s="609" t="s">
        <v>10</v>
      </c>
      <c r="C8" s="603" t="s">
        <v>121</v>
      </c>
      <c r="D8" s="603"/>
      <c r="E8" s="603" t="s">
        <v>22</v>
      </c>
      <c r="F8" s="603"/>
      <c r="G8" s="603" t="s">
        <v>41</v>
      </c>
      <c r="H8" s="603"/>
      <c r="I8" s="603" t="s">
        <v>21</v>
      </c>
      <c r="J8" s="603"/>
    </row>
    <row r="9" spans="1:12" s="180" customFormat="1" ht="14.25" customHeight="1">
      <c r="A9" s="608"/>
      <c r="B9" s="609"/>
      <c r="C9" s="471" t="s">
        <v>4</v>
      </c>
      <c r="D9" s="471" t="s">
        <v>0</v>
      </c>
      <c r="E9" s="471" t="s">
        <v>4</v>
      </c>
      <c r="F9" s="471" t="s">
        <v>0</v>
      </c>
      <c r="G9" s="471" t="s">
        <v>4</v>
      </c>
      <c r="H9" s="471" t="s">
        <v>0</v>
      </c>
      <c r="I9" s="471" t="s">
        <v>4</v>
      </c>
      <c r="J9" s="471" t="s">
        <v>0</v>
      </c>
    </row>
    <row r="10" spans="1:12" s="180" customFormat="1" ht="14.25" customHeight="1">
      <c r="A10" s="608"/>
      <c r="B10" s="609"/>
      <c r="C10" s="471" t="s">
        <v>12</v>
      </c>
      <c r="D10" s="471" t="s">
        <v>9</v>
      </c>
      <c r="E10" s="471" t="s">
        <v>6</v>
      </c>
      <c r="F10" s="471" t="s">
        <v>184</v>
      </c>
      <c r="G10" s="471" t="s">
        <v>7</v>
      </c>
      <c r="H10" s="471" t="s">
        <v>184</v>
      </c>
      <c r="I10" s="471" t="s">
        <v>7</v>
      </c>
      <c r="J10" s="471" t="s">
        <v>8</v>
      </c>
    </row>
    <row r="11" spans="1:12" s="180" customFormat="1" ht="14.25" customHeight="1">
      <c r="A11" s="608"/>
      <c r="B11" s="609"/>
      <c r="C11" s="472">
        <v>0.5</v>
      </c>
      <c r="D11" s="472">
        <v>0.75</v>
      </c>
      <c r="E11" s="472">
        <v>0.70833333333333337</v>
      </c>
      <c r="F11" s="472">
        <v>0.95833333333333337</v>
      </c>
      <c r="G11" s="472">
        <v>0.75</v>
      </c>
      <c r="H11" s="472">
        <v>0.16666666666666666</v>
      </c>
      <c r="I11" s="472">
        <v>0.75</v>
      </c>
      <c r="J11" s="472">
        <v>0.16666666666666666</v>
      </c>
    </row>
    <row r="12" spans="1:12" s="167" customFormat="1" ht="18.75" customHeight="1">
      <c r="A12" s="473" t="s">
        <v>236</v>
      </c>
      <c r="B12" s="474" t="s">
        <v>238</v>
      </c>
      <c r="C12" s="475">
        <v>45409</v>
      </c>
      <c r="D12" s="475">
        <v>45410</v>
      </c>
      <c r="E12" s="475">
        <v>45048</v>
      </c>
      <c r="F12" s="475">
        <v>45049</v>
      </c>
      <c r="G12" s="475">
        <v>45064</v>
      </c>
      <c r="H12" s="475">
        <v>45070</v>
      </c>
      <c r="I12" s="475">
        <v>45071</v>
      </c>
      <c r="J12" s="475">
        <v>45074</v>
      </c>
      <c r="L12" s="476"/>
    </row>
    <row r="13" spans="1:12" s="167" customFormat="1" ht="18.75" customHeight="1">
      <c r="A13" s="473"/>
      <c r="B13" s="474"/>
      <c r="C13" s="475">
        <v>45416</v>
      </c>
      <c r="D13" s="475">
        <v>45417</v>
      </c>
      <c r="E13" s="610" t="s">
        <v>142</v>
      </c>
      <c r="F13" s="611"/>
      <c r="G13" s="611"/>
      <c r="H13" s="611"/>
      <c r="I13" s="611"/>
      <c r="J13" s="612"/>
      <c r="L13" s="476"/>
    </row>
    <row r="14" spans="1:12" s="167" customFormat="1" ht="18.75" customHeight="1">
      <c r="A14" s="473" t="s">
        <v>237</v>
      </c>
      <c r="B14" s="474" t="s">
        <v>298</v>
      </c>
      <c r="C14" s="475">
        <v>45423</v>
      </c>
      <c r="D14" s="475">
        <v>45424</v>
      </c>
      <c r="E14" s="475">
        <v>45062</v>
      </c>
      <c r="F14" s="475">
        <v>45063</v>
      </c>
      <c r="G14" s="475">
        <v>45078</v>
      </c>
      <c r="H14" s="475">
        <v>45084</v>
      </c>
      <c r="I14" s="475">
        <v>45085</v>
      </c>
      <c r="J14" s="475">
        <v>45088</v>
      </c>
      <c r="L14" s="476"/>
    </row>
    <row r="15" spans="1:12" s="167" customFormat="1" ht="18.75" customHeight="1">
      <c r="A15" s="473" t="s">
        <v>295</v>
      </c>
      <c r="B15" s="474" t="s">
        <v>299</v>
      </c>
      <c r="C15" s="475">
        <v>45430</v>
      </c>
      <c r="D15" s="475">
        <v>45431</v>
      </c>
      <c r="E15" s="475">
        <v>45069</v>
      </c>
      <c r="F15" s="475">
        <v>45070</v>
      </c>
      <c r="G15" s="475">
        <v>45085</v>
      </c>
      <c r="H15" s="475">
        <v>45091</v>
      </c>
      <c r="I15" s="475">
        <v>45092</v>
      </c>
      <c r="J15" s="475">
        <v>45095</v>
      </c>
      <c r="L15" s="476"/>
    </row>
    <row r="16" spans="1:12" s="167" customFormat="1" ht="18.75" customHeight="1">
      <c r="A16" s="473" t="s">
        <v>296</v>
      </c>
      <c r="B16" s="474" t="s">
        <v>300</v>
      </c>
      <c r="C16" s="475">
        <v>45437</v>
      </c>
      <c r="D16" s="475">
        <v>45438</v>
      </c>
      <c r="E16" s="475">
        <v>45076</v>
      </c>
      <c r="F16" s="475">
        <v>45077</v>
      </c>
      <c r="G16" s="475">
        <v>45092</v>
      </c>
      <c r="H16" s="475">
        <v>45098</v>
      </c>
      <c r="I16" s="475">
        <v>45099</v>
      </c>
      <c r="J16" s="475">
        <v>45102</v>
      </c>
      <c r="L16" s="476"/>
    </row>
    <row r="17" spans="1:12" s="167" customFormat="1" ht="18.75" customHeight="1">
      <c r="A17" s="473" t="s">
        <v>297</v>
      </c>
      <c r="B17" s="474" t="s">
        <v>301</v>
      </c>
      <c r="C17" s="475">
        <v>45444</v>
      </c>
      <c r="D17" s="475">
        <v>45445</v>
      </c>
      <c r="E17" s="475">
        <v>45083</v>
      </c>
      <c r="F17" s="475">
        <v>45084</v>
      </c>
      <c r="G17" s="475">
        <v>45099</v>
      </c>
      <c r="H17" s="475">
        <v>45105</v>
      </c>
      <c r="I17" s="475">
        <v>45106</v>
      </c>
      <c r="J17" s="475">
        <v>45109</v>
      </c>
      <c r="L17" s="476"/>
    </row>
    <row r="18" spans="1:12" s="167" customFormat="1" ht="18.75" customHeight="1" thickBot="1">
      <c r="A18" s="521"/>
      <c r="B18" s="479"/>
      <c r="C18" s="477"/>
      <c r="D18" s="477"/>
      <c r="E18" s="477"/>
      <c r="F18" s="477"/>
      <c r="G18" s="477"/>
      <c r="H18" s="477"/>
      <c r="I18" s="477"/>
      <c r="J18" s="477"/>
      <c r="L18" s="476"/>
    </row>
    <row r="19" spans="1:12" ht="13.5" customHeight="1" thickTop="1">
      <c r="A19" s="478"/>
      <c r="B19" s="480"/>
      <c r="C19" s="477"/>
      <c r="D19" s="477"/>
      <c r="E19" s="477"/>
      <c r="F19" s="477"/>
      <c r="G19" s="477"/>
      <c r="H19" s="477"/>
      <c r="I19" s="463"/>
      <c r="J19" s="463"/>
    </row>
    <row r="20" spans="1:12" ht="13.5" customHeight="1">
      <c r="A20" s="183" t="s">
        <v>28</v>
      </c>
      <c r="B20" s="462"/>
      <c r="C20" s="463"/>
      <c r="D20" s="463"/>
      <c r="E20" s="463"/>
      <c r="F20" s="463"/>
      <c r="G20" s="463"/>
      <c r="H20" s="463"/>
      <c r="I20" s="176"/>
      <c r="J20" s="176"/>
    </row>
    <row r="21" spans="1:12" ht="13.5" customHeight="1">
      <c r="A21" s="186" t="s">
        <v>72</v>
      </c>
      <c r="B21" s="187"/>
      <c r="C21" s="188"/>
      <c r="D21" s="189"/>
      <c r="E21" s="189"/>
      <c r="F21" s="189"/>
      <c r="G21" s="176"/>
      <c r="H21" s="176"/>
      <c r="I21" s="176"/>
      <c r="J21" s="176"/>
    </row>
    <row r="22" spans="1:12" s="179" customFormat="1" ht="15.75">
      <c r="A22" s="186" t="s">
        <v>73</v>
      </c>
      <c r="B22" s="187"/>
      <c r="C22" s="189"/>
      <c r="D22" s="189"/>
      <c r="F22" s="189"/>
      <c r="G22" s="176"/>
      <c r="H22" s="176"/>
      <c r="I22" s="180"/>
      <c r="J22" s="176"/>
    </row>
    <row r="23" spans="1:12" s="180" customFormat="1" ht="14.25" customHeight="1">
      <c r="E23" s="189"/>
      <c r="I23" s="176"/>
      <c r="J23" s="191"/>
    </row>
    <row r="24" spans="1:12" s="180" customFormat="1" ht="20.100000000000001" customHeight="1">
      <c r="A24" s="190" t="s">
        <v>26</v>
      </c>
      <c r="B24" s="187"/>
      <c r="C24" s="189"/>
      <c r="D24" s="189"/>
      <c r="E24" s="189"/>
      <c r="F24" s="189"/>
      <c r="G24" s="176"/>
      <c r="H24" s="176"/>
      <c r="J24" s="191"/>
    </row>
    <row r="25" spans="1:12" s="180" customFormat="1" ht="20.100000000000001" customHeight="1">
      <c r="A25" s="192" t="s">
        <v>112</v>
      </c>
      <c r="B25" s="193"/>
      <c r="C25" s="191"/>
      <c r="D25" s="191"/>
      <c r="E25" s="191"/>
      <c r="F25" s="191"/>
      <c r="G25" s="192"/>
      <c r="H25" s="192" t="s">
        <v>179</v>
      </c>
      <c r="J25" s="191"/>
    </row>
    <row r="26" spans="1:12" s="167" customFormat="1" ht="20.100000000000001" customHeight="1">
      <c r="A26" s="192" t="s">
        <v>144</v>
      </c>
      <c r="B26" s="193"/>
      <c r="C26" s="191"/>
      <c r="D26" s="191"/>
      <c r="E26" s="191"/>
      <c r="F26" s="191"/>
      <c r="G26" s="192"/>
      <c r="H26" s="192" t="s">
        <v>180</v>
      </c>
      <c r="J26" s="191"/>
    </row>
    <row r="27" spans="1:12" s="167" customFormat="1" ht="20.100000000000001" customHeight="1">
      <c r="A27" s="192" t="s">
        <v>43</v>
      </c>
      <c r="B27" s="193"/>
      <c r="C27" s="191"/>
      <c r="D27" s="191"/>
      <c r="E27" s="191"/>
      <c r="F27" s="191"/>
      <c r="G27" s="192"/>
      <c r="H27" s="192" t="s">
        <v>181</v>
      </c>
      <c r="J27" s="176"/>
    </row>
    <row r="28" spans="1:12" s="167" customFormat="1" ht="18.75" customHeight="1">
      <c r="A28" s="192" t="s">
        <v>17</v>
      </c>
      <c r="B28" s="193"/>
      <c r="C28" s="191"/>
      <c r="D28" s="191"/>
      <c r="E28" s="191"/>
      <c r="F28" s="191"/>
      <c r="G28" s="192"/>
      <c r="H28" s="191"/>
      <c r="I28" s="192"/>
      <c r="J28" s="176"/>
    </row>
    <row r="29" spans="1:12" s="167" customFormat="1" ht="18.75" customHeight="1">
      <c r="A29" s="176"/>
      <c r="B29" s="194"/>
      <c r="C29" s="176"/>
      <c r="D29" s="176"/>
      <c r="E29" s="176"/>
      <c r="F29" s="176"/>
      <c r="G29" s="176"/>
      <c r="H29" s="176"/>
      <c r="I29" s="176"/>
      <c r="J29" s="176"/>
    </row>
    <row r="30" spans="1:12" s="167" customFormat="1" ht="18.75" customHeight="1">
      <c r="A30" s="195" t="s">
        <v>2</v>
      </c>
      <c r="B30" s="196"/>
      <c r="C30" s="197"/>
      <c r="D30" s="197"/>
      <c r="E30" s="197"/>
      <c r="F30" s="197"/>
      <c r="G30" s="198"/>
      <c r="H30" s="198"/>
      <c r="I30" s="176"/>
      <c r="J30" s="176"/>
    </row>
    <row r="31" spans="1:12" ht="21">
      <c r="A31" s="199" t="s">
        <v>35</v>
      </c>
      <c r="B31" s="196"/>
      <c r="C31" s="197"/>
      <c r="D31" s="197"/>
      <c r="E31" s="197"/>
      <c r="F31" s="197"/>
      <c r="G31" s="200"/>
      <c r="H31" s="200"/>
      <c r="I31" s="176"/>
      <c r="J31" s="176"/>
    </row>
    <row r="32" spans="1:12" ht="17.25">
      <c r="A32" s="201" t="str">
        <f>'[2]MENU '!A33:M33</f>
        <v>ADDRESS : SU17 TOWER - 05 HO BIEU CHANH STREET, 11 WARD, PHU NHUAN DISTRICT, HO CHI MINH CITY, VIETNAM</v>
      </c>
      <c r="B32" s="202"/>
      <c r="C32" s="203"/>
      <c r="D32" s="203"/>
      <c r="E32" s="203"/>
      <c r="F32" s="203"/>
      <c r="G32" s="204"/>
      <c r="H32" s="204"/>
      <c r="I32" s="176"/>
      <c r="J32" s="176"/>
    </row>
    <row r="33" spans="1:9" ht="17.25">
      <c r="A33" s="201" t="str">
        <f>'[2]MENU '!A34:M34</f>
        <v xml:space="preserve">TEL : 84.8.38290000          FAX : 84.8. 39307268 </v>
      </c>
      <c r="B33" s="205"/>
      <c r="C33" s="206"/>
      <c r="D33" s="206"/>
      <c r="E33" s="206"/>
      <c r="F33" s="206"/>
      <c r="G33" s="176"/>
      <c r="H33" s="176"/>
      <c r="I33" s="176"/>
    </row>
    <row r="34" spans="1:9" ht="17.25">
      <c r="A34" s="201" t="str">
        <f>'[2]MENU '!A35:M35</f>
        <v>EMAIL : SGN.ATD.CUS@COSCON.COM</v>
      </c>
      <c r="B34" s="194"/>
      <c r="C34" s="176"/>
      <c r="D34" s="176"/>
      <c r="E34" s="176"/>
      <c r="F34" s="176"/>
      <c r="G34" s="176"/>
      <c r="H34" s="176"/>
    </row>
    <row r="35" spans="1:9" ht="16.5">
      <c r="A35" s="481"/>
    </row>
  </sheetData>
  <mergeCells count="9">
    <mergeCell ref="E13:J13"/>
    <mergeCell ref="I8:J8"/>
    <mergeCell ref="A2:G2"/>
    <mergeCell ref="A3:H3"/>
    <mergeCell ref="A8:A11"/>
    <mergeCell ref="B8:B11"/>
    <mergeCell ref="C8:D8"/>
    <mergeCell ref="E8:F8"/>
    <mergeCell ref="G8:H8"/>
  </mergeCells>
  <phoneticPr fontId="30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CFC2FE"/>
    <pageSetUpPr fitToPage="1"/>
  </sheetPr>
  <dimension ref="A2:U31"/>
  <sheetViews>
    <sheetView showGridLines="0" showRowColHeaders="0" zoomScale="115" zoomScaleNormal="115" zoomScaleSheetLayoutView="110" workbookViewId="0">
      <selection activeCell="E26" sqref="E26"/>
    </sheetView>
  </sheetViews>
  <sheetFormatPr defaultColWidth="9" defaultRowHeight="15"/>
  <cols>
    <col min="1" max="1" width="33.44140625" style="176" customWidth="1"/>
    <col min="2" max="2" width="12.88671875" style="177" customWidth="1"/>
    <col min="3" max="6" width="9.77734375" style="176" customWidth="1"/>
    <col min="7" max="10" width="9.77734375" style="176" hidden="1" customWidth="1"/>
    <col min="11" max="18" width="9.77734375" style="176" customWidth="1"/>
    <col min="19" max="19" width="9.77734375" style="177" customWidth="1"/>
    <col min="20" max="20" width="9.77734375" style="176" customWidth="1"/>
    <col min="21" max="16384" width="9" style="176"/>
  </cols>
  <sheetData>
    <row r="2" spans="1:21" s="208" customFormat="1" ht="44.1" customHeight="1">
      <c r="A2" s="592" t="s">
        <v>60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227"/>
    </row>
    <row r="3" spans="1:21" s="209" customFormat="1" ht="30" customHeight="1">
      <c r="A3" s="594" t="s">
        <v>39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</row>
    <row r="4" spans="1:21" s="209" customFormat="1" ht="23.1" customHeight="1">
      <c r="A4" s="614" t="s">
        <v>66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185"/>
      <c r="L6" s="185"/>
      <c r="M6" s="185"/>
      <c r="N6" s="185"/>
      <c r="R6" s="496" t="s">
        <v>54</v>
      </c>
      <c r="S6" s="626">
        <f ca="1">TODAY()</f>
        <v>45391</v>
      </c>
      <c r="T6" s="626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8" t="s">
        <v>3</v>
      </c>
      <c r="B8" s="622" t="s">
        <v>10</v>
      </c>
      <c r="C8" s="624" t="s">
        <v>120</v>
      </c>
      <c r="D8" s="625"/>
      <c r="E8" s="620" t="s">
        <v>92</v>
      </c>
      <c r="F8" s="621"/>
      <c r="G8" s="620" t="s">
        <v>93</v>
      </c>
      <c r="H8" s="621"/>
      <c r="I8" s="620" t="s">
        <v>94</v>
      </c>
      <c r="J8" s="621"/>
      <c r="K8" s="624" t="s">
        <v>38</v>
      </c>
      <c r="L8" s="625"/>
      <c r="M8" s="624" t="s">
        <v>58</v>
      </c>
      <c r="N8" s="625"/>
      <c r="O8" s="625" t="s">
        <v>14</v>
      </c>
      <c r="P8" s="625"/>
      <c r="Q8" s="625" t="s">
        <v>13</v>
      </c>
      <c r="R8" s="625"/>
      <c r="S8" s="616" t="s">
        <v>47</v>
      </c>
      <c r="T8" s="617"/>
    </row>
    <row r="9" spans="1:21" s="179" customFormat="1" ht="15.95" customHeight="1">
      <c r="A9" s="619"/>
      <c r="B9" s="623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  <c r="M9" s="239" t="s">
        <v>4</v>
      </c>
      <c r="N9" s="239" t="s">
        <v>0</v>
      </c>
      <c r="O9" s="239" t="s">
        <v>4</v>
      </c>
      <c r="P9" s="239" t="s">
        <v>0</v>
      </c>
      <c r="Q9" s="239" t="s">
        <v>4</v>
      </c>
      <c r="R9" s="239" t="s">
        <v>0</v>
      </c>
      <c r="S9" s="258" t="s">
        <v>4</v>
      </c>
      <c r="T9" s="259" t="s">
        <v>0</v>
      </c>
    </row>
    <row r="10" spans="1:21" s="179" customFormat="1" ht="15.95" customHeight="1">
      <c r="A10" s="619"/>
      <c r="B10" s="623"/>
      <c r="C10" s="240" t="s">
        <v>9</v>
      </c>
      <c r="D10" s="240" t="s">
        <v>8</v>
      </c>
      <c r="E10" s="241" t="s">
        <v>195</v>
      </c>
      <c r="F10" s="241" t="s">
        <v>11</v>
      </c>
      <c r="G10" s="241" t="s">
        <v>6</v>
      </c>
      <c r="H10" s="241" t="s">
        <v>11</v>
      </c>
      <c r="I10" s="241" t="s">
        <v>9</v>
      </c>
      <c r="J10" s="241" t="s">
        <v>8</v>
      </c>
      <c r="K10" s="241" t="s">
        <v>7</v>
      </c>
      <c r="L10" s="241" t="s">
        <v>12</v>
      </c>
      <c r="M10" s="241" t="s">
        <v>8</v>
      </c>
      <c r="N10" s="241" t="s">
        <v>6</v>
      </c>
      <c r="O10" s="241" t="s">
        <v>11</v>
      </c>
      <c r="P10" s="241" t="s">
        <v>12</v>
      </c>
      <c r="Q10" s="241" t="s">
        <v>8</v>
      </c>
      <c r="R10" s="241" t="s">
        <v>5</v>
      </c>
      <c r="S10" s="241" t="s">
        <v>195</v>
      </c>
      <c r="T10" s="260" t="s">
        <v>11</v>
      </c>
    </row>
    <row r="11" spans="1:21" s="208" customFormat="1" ht="20.100000000000001" customHeight="1">
      <c r="A11" s="495" t="s">
        <v>305</v>
      </c>
      <c r="B11" s="245" t="s">
        <v>306</v>
      </c>
      <c r="C11" s="246" t="s">
        <v>217</v>
      </c>
      <c r="D11" s="246" t="s">
        <v>218</v>
      </c>
      <c r="E11" s="246" t="s">
        <v>221</v>
      </c>
      <c r="F11" s="246" t="s">
        <v>222</v>
      </c>
      <c r="G11" s="246"/>
      <c r="H11" s="246"/>
      <c r="I11" s="246"/>
      <c r="J11" s="246"/>
      <c r="K11" s="246" t="s">
        <v>268</v>
      </c>
      <c r="L11" s="246" t="s">
        <v>252</v>
      </c>
      <c r="M11" s="246" t="s">
        <v>254</v>
      </c>
      <c r="N11" s="246" t="s">
        <v>258</v>
      </c>
      <c r="O11" s="246" t="s">
        <v>259</v>
      </c>
      <c r="P11" s="246" t="s">
        <v>277</v>
      </c>
      <c r="Q11" s="246" t="s">
        <v>265</v>
      </c>
      <c r="R11" s="246" t="s">
        <v>266</v>
      </c>
      <c r="S11" s="246" t="s">
        <v>267</v>
      </c>
      <c r="T11" s="246" t="s">
        <v>269</v>
      </c>
    </row>
    <row r="12" spans="1:21" s="208" customFormat="1" ht="20.100000000000001" customHeight="1">
      <c r="A12" s="495" t="s">
        <v>307</v>
      </c>
      <c r="B12" s="245" t="s">
        <v>308</v>
      </c>
      <c r="C12" s="246" t="s">
        <v>309</v>
      </c>
      <c r="D12" s="246" t="s">
        <v>225</v>
      </c>
      <c r="E12" s="246" t="s">
        <v>226</v>
      </c>
      <c r="F12" s="246" t="s">
        <v>223</v>
      </c>
      <c r="G12" s="246"/>
      <c r="H12" s="246"/>
      <c r="I12" s="246"/>
      <c r="J12" s="246"/>
      <c r="K12" s="246" t="s">
        <v>263</v>
      </c>
      <c r="L12" s="246" t="s">
        <v>277</v>
      </c>
      <c r="M12" s="246" t="s">
        <v>265</v>
      </c>
      <c r="N12" s="246" t="s">
        <v>267</v>
      </c>
      <c r="O12" s="246" t="s">
        <v>269</v>
      </c>
      <c r="P12" s="246" t="s">
        <v>314</v>
      </c>
      <c r="Q12" s="246" t="s">
        <v>273</v>
      </c>
      <c r="R12" s="246" t="s">
        <v>274</v>
      </c>
      <c r="S12" s="246" t="s">
        <v>275</v>
      </c>
      <c r="T12" s="246" t="s">
        <v>271</v>
      </c>
    </row>
    <row r="13" spans="1:21" s="208" customFormat="1" ht="20.100000000000001" customHeight="1">
      <c r="A13" s="514" t="s">
        <v>310</v>
      </c>
      <c r="B13" s="482" t="s">
        <v>311</v>
      </c>
      <c r="C13" s="483" t="s">
        <v>227</v>
      </c>
      <c r="D13" s="483" t="s">
        <v>253</v>
      </c>
      <c r="E13" s="483" t="s">
        <v>256</v>
      </c>
      <c r="F13" s="483" t="s">
        <v>257</v>
      </c>
      <c r="G13" s="483"/>
      <c r="H13" s="483"/>
      <c r="I13" s="483"/>
      <c r="J13" s="483"/>
      <c r="K13" s="483" t="s">
        <v>270</v>
      </c>
      <c r="L13" s="483" t="s">
        <v>314</v>
      </c>
      <c r="M13" s="483" t="s">
        <v>273</v>
      </c>
      <c r="N13" s="483" t="s">
        <v>275</v>
      </c>
      <c r="O13" s="483" t="s">
        <v>271</v>
      </c>
      <c r="P13" s="483" t="s">
        <v>315</v>
      </c>
      <c r="Q13" s="483" t="s">
        <v>316</v>
      </c>
      <c r="R13" s="483" t="s">
        <v>320</v>
      </c>
      <c r="S13" s="483" t="s">
        <v>317</v>
      </c>
      <c r="T13" s="483" t="s">
        <v>318</v>
      </c>
    </row>
    <row r="14" spans="1:21" s="208" customFormat="1" ht="20.100000000000001" customHeight="1">
      <c r="A14" s="514" t="s">
        <v>312</v>
      </c>
      <c r="B14" s="482" t="s">
        <v>313</v>
      </c>
      <c r="C14" s="483" t="s">
        <v>264</v>
      </c>
      <c r="D14" s="483" t="s">
        <v>246</v>
      </c>
      <c r="E14" s="483" t="s">
        <v>247</v>
      </c>
      <c r="F14" s="483" t="s">
        <v>250</v>
      </c>
      <c r="G14" s="483"/>
      <c r="H14" s="483"/>
      <c r="I14" s="483"/>
      <c r="J14" s="483"/>
      <c r="K14" s="483" t="s">
        <v>272</v>
      </c>
      <c r="L14" s="483" t="s">
        <v>315</v>
      </c>
      <c r="M14" s="483" t="s">
        <v>316</v>
      </c>
      <c r="N14" s="483" t="s">
        <v>317</v>
      </c>
      <c r="O14" s="483" t="s">
        <v>318</v>
      </c>
      <c r="P14" s="483" t="s">
        <v>319</v>
      </c>
      <c r="Q14" s="483" t="s">
        <v>321</v>
      </c>
      <c r="R14" s="483" t="s">
        <v>322</v>
      </c>
      <c r="S14" s="483" t="s">
        <v>323</v>
      </c>
      <c r="T14" s="483" t="s">
        <v>324</v>
      </c>
    </row>
    <row r="15" spans="1:21" s="208" customFormat="1" ht="17.100000000000001" customHeight="1">
      <c r="A15" s="182"/>
      <c r="B15" s="247"/>
      <c r="C15" s="181"/>
      <c r="D15" s="181"/>
      <c r="E15" s="181"/>
      <c r="F15" s="181"/>
      <c r="G15" s="181"/>
      <c r="H15" s="181"/>
      <c r="I15" s="181"/>
      <c r="J15" s="181"/>
      <c r="K15" s="248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1" ht="17.100000000000001" customHeight="1">
      <c r="A16" s="183" t="s">
        <v>28</v>
      </c>
      <c r="B16" s="232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19" ht="17.100000000000001" customHeight="1">
      <c r="A17" s="189"/>
      <c r="B17" s="249"/>
      <c r="C17" s="189"/>
      <c r="D17" s="189"/>
    </row>
    <row r="18" spans="1:19" ht="17.100000000000001" customHeight="1">
      <c r="A18" s="190" t="s">
        <v>26</v>
      </c>
      <c r="B18" s="249"/>
      <c r="C18" s="189"/>
      <c r="D18" s="189"/>
    </row>
    <row r="19" spans="1:19" ht="17.100000000000001" customHeight="1">
      <c r="A19" s="189"/>
      <c r="B19" s="249"/>
      <c r="C19" s="189"/>
      <c r="D19" s="189"/>
    </row>
    <row r="20" spans="1:19" s="191" customFormat="1" ht="17.100000000000001" customHeight="1">
      <c r="A20" s="192" t="s">
        <v>168</v>
      </c>
      <c r="B20" s="250"/>
      <c r="S20" s="192" t="s">
        <v>182</v>
      </c>
    </row>
    <row r="21" spans="1:19" s="191" customFormat="1" ht="17.100000000000001" customHeight="1">
      <c r="A21" s="192" t="s">
        <v>155</v>
      </c>
      <c r="B21" s="250"/>
      <c r="S21" s="192" t="s">
        <v>110</v>
      </c>
    </row>
    <row r="22" spans="1:19" s="191" customFormat="1" ht="17.100000000000001" customHeight="1">
      <c r="A22" s="192" t="s">
        <v>43</v>
      </c>
      <c r="B22" s="250"/>
      <c r="F22" s="192"/>
      <c r="H22" s="192"/>
      <c r="J22" s="192"/>
      <c r="K22" s="250"/>
      <c r="S22" s="192" t="s">
        <v>183</v>
      </c>
    </row>
    <row r="23" spans="1:19" s="191" customFormat="1" ht="17.100000000000001" customHeight="1">
      <c r="A23" s="192" t="s">
        <v>17</v>
      </c>
      <c r="B23" s="250"/>
      <c r="F23" s="192"/>
      <c r="H23" s="192"/>
      <c r="J23" s="192"/>
      <c r="K23" s="250"/>
      <c r="S23" s="192"/>
    </row>
    <row r="24" spans="1:19" ht="17.100000000000001" customHeight="1"/>
    <row r="25" spans="1:19" ht="17.100000000000001" customHeight="1">
      <c r="A25" s="195" t="s">
        <v>2</v>
      </c>
      <c r="B25" s="252"/>
      <c r="C25" s="197"/>
      <c r="D25" s="197"/>
      <c r="E25" s="221"/>
      <c r="F25" s="222"/>
      <c r="G25" s="221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5"/>
      <c r="B26" s="252"/>
      <c r="C26" s="197"/>
      <c r="D26" s="197"/>
      <c r="E26" s="221"/>
      <c r="F26" s="222"/>
      <c r="G26" s="221"/>
      <c r="H26" s="222"/>
      <c r="I26" s="221"/>
      <c r="J26" s="222"/>
      <c r="K26" s="253"/>
      <c r="L26" s="204"/>
      <c r="M26" s="198"/>
      <c r="N26" s="198"/>
      <c r="S26" s="176"/>
    </row>
    <row r="27" spans="1:19" ht="17.100000000000001" customHeight="1">
      <c r="A27" s="199" t="s">
        <v>156</v>
      </c>
      <c r="B27" s="252"/>
      <c r="C27" s="197"/>
      <c r="D27" s="197"/>
      <c r="E27" s="221"/>
      <c r="F27" s="203"/>
      <c r="G27" s="221"/>
      <c r="H27" s="203"/>
      <c r="I27" s="221"/>
      <c r="J27" s="203"/>
      <c r="K27" s="254"/>
      <c r="L27" s="200"/>
      <c r="M27" s="200"/>
      <c r="N27" s="200"/>
      <c r="S27" s="176"/>
    </row>
    <row r="28" spans="1:19" ht="17.100000000000001" customHeight="1">
      <c r="A28" s="223"/>
      <c r="B28" s="255"/>
      <c r="C28" s="203"/>
      <c r="D28" s="203"/>
      <c r="E28" s="224"/>
      <c r="F28" s="203"/>
      <c r="G28" s="224"/>
      <c r="H28" s="203"/>
      <c r="I28" s="224"/>
      <c r="J28" s="203"/>
      <c r="K28" s="254"/>
      <c r="L28" s="204"/>
      <c r="M28" s="204"/>
      <c r="N28" s="204"/>
      <c r="S28" s="176"/>
    </row>
    <row r="29" spans="1:19" ht="17.100000000000001" customHeight="1">
      <c r="A29" s="201" t="s">
        <v>157</v>
      </c>
      <c r="B29" s="255"/>
      <c r="C29" s="203"/>
      <c r="D29" s="203"/>
      <c r="E29" s="224"/>
      <c r="F29" s="206"/>
      <c r="G29" s="224"/>
      <c r="H29" s="206"/>
      <c r="I29" s="224"/>
      <c r="J29" s="206"/>
      <c r="K29" s="256"/>
      <c r="L29" s="204"/>
      <c r="M29" s="204"/>
      <c r="N29" s="204"/>
      <c r="S29" s="176"/>
    </row>
    <row r="30" spans="1:19" ht="17.100000000000001" customHeight="1">
      <c r="A30" s="201" t="s">
        <v>158</v>
      </c>
      <c r="B30" s="257"/>
      <c r="C30" s="206"/>
      <c r="D30" s="206"/>
      <c r="E30" s="225"/>
      <c r="G30" s="225"/>
      <c r="I30" s="225"/>
      <c r="K30" s="177"/>
      <c r="S30" s="176"/>
    </row>
    <row r="31" spans="1:19" ht="17.100000000000001" customHeight="1">
      <c r="A31" s="201" t="s">
        <v>159</v>
      </c>
      <c r="K31" s="177"/>
      <c r="S31" s="176"/>
    </row>
  </sheetData>
  <customSheetViews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1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3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5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6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7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10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1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2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3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6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7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8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0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21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23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5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27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8"/>
    </customSheetView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9"/>
    </customSheetView>
  </customSheetViews>
  <mergeCells count="15">
    <mergeCell ref="A2:T2"/>
    <mergeCell ref="A3:T3"/>
    <mergeCell ref="A4:T4"/>
    <mergeCell ref="S8:T8"/>
    <mergeCell ref="A8:A10"/>
    <mergeCell ref="I8:J8"/>
    <mergeCell ref="B8:B10"/>
    <mergeCell ref="C8:D8"/>
    <mergeCell ref="G8:H8"/>
    <mergeCell ref="E8:F8"/>
    <mergeCell ref="Q8:R8"/>
    <mergeCell ref="S6:T6"/>
    <mergeCell ref="K8:L8"/>
    <mergeCell ref="M8:N8"/>
    <mergeCell ref="O8:P8"/>
  </mergeCells>
  <hyperlinks>
    <hyperlink ref="A6" display="BACK TO MENU" xr:uid="{00000000-0004-0000-0400-000000000000}"/>
  </hyperlinks>
  <pageMargins left="0.15" right="0.23" top="0.31" bottom="0.28999999999999998" header="0.14000000000000001" footer="0.14000000000000001"/>
  <pageSetup scale="64" orientation="landscape" r:id="rId30"/>
  <colBreaks count="1" manualBreakCount="1">
    <brk id="4" max="1048575" man="1"/>
  </colBreaks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CFC2FE"/>
    <pageSetUpPr fitToPage="1"/>
  </sheetPr>
  <dimension ref="A1:Q33"/>
  <sheetViews>
    <sheetView showGridLines="0" showRowColHeaders="0" zoomScale="115" zoomScaleNormal="115" zoomScaleSheetLayoutView="120" workbookViewId="0">
      <selection activeCell="M26" sqref="M26"/>
    </sheetView>
  </sheetViews>
  <sheetFormatPr defaultColWidth="9" defaultRowHeight="15"/>
  <cols>
    <col min="1" max="1" width="32.77734375" style="176" customWidth="1"/>
    <col min="2" max="2" width="12.77734375" style="177" customWidth="1"/>
    <col min="3" max="12" width="12.77734375" style="176" customWidth="1"/>
    <col min="13" max="13" width="9.21875" style="176" bestFit="1" customWidth="1"/>
    <col min="14" max="14" width="4.21875" style="176" customWidth="1"/>
    <col min="15" max="15" width="7.6640625" style="176" customWidth="1"/>
    <col min="16" max="16" width="9" style="176" bestFit="1" customWidth="1"/>
    <col min="17" max="16384" width="9" style="176"/>
  </cols>
  <sheetData>
    <row r="1" spans="1:17" ht="15" customHeight="1"/>
    <row r="2" spans="1:17" s="208" customFormat="1" ht="44.1" customHeight="1">
      <c r="A2" s="592" t="s">
        <v>60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226"/>
      <c r="N2" s="226"/>
      <c r="O2" s="226"/>
      <c r="P2" s="226"/>
      <c r="Q2" s="227"/>
    </row>
    <row r="3" spans="1:17" s="209" customFormat="1" ht="30" customHeight="1">
      <c r="A3" s="594" t="s">
        <v>61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228"/>
      <c r="N3" s="228"/>
      <c r="O3" s="228"/>
      <c r="P3" s="228"/>
    </row>
    <row r="4" spans="1:17" s="209" customFormat="1" ht="23.1" customHeight="1">
      <c r="A4" s="614" t="s">
        <v>62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229"/>
      <c r="N4" s="229"/>
      <c r="O4" s="229"/>
      <c r="P4" s="229"/>
    </row>
    <row r="5" spans="1:17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7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234" t="s">
        <v>54</v>
      </c>
      <c r="L6" s="497">
        <f ca="1">TODAY()</f>
        <v>45391</v>
      </c>
      <c r="N6" s="185"/>
    </row>
    <row r="7" spans="1:17" s="208" customFormat="1" ht="17.100000000000001" customHeight="1" thickBot="1">
      <c r="A7" s="237"/>
      <c r="B7" s="232"/>
      <c r="C7" s="185"/>
      <c r="D7" s="185"/>
      <c r="E7" s="510"/>
      <c r="F7" s="510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7" s="179" customFormat="1" ht="50.1" customHeight="1" thickTop="1">
      <c r="A8" s="618" t="s">
        <v>3</v>
      </c>
      <c r="B8" s="622" t="s">
        <v>10</v>
      </c>
      <c r="C8" s="624" t="s">
        <v>135</v>
      </c>
      <c r="D8" s="624"/>
      <c r="E8" s="631" t="s">
        <v>164</v>
      </c>
      <c r="F8" s="631"/>
      <c r="G8" s="624" t="s">
        <v>96</v>
      </c>
      <c r="H8" s="624"/>
      <c r="I8" s="625" t="s">
        <v>13</v>
      </c>
      <c r="J8" s="625"/>
      <c r="K8" s="625" t="s">
        <v>47</v>
      </c>
      <c r="L8" s="628"/>
      <c r="M8" s="511"/>
    </row>
    <row r="9" spans="1:17" s="179" customFormat="1" ht="9.9499999999999993" customHeight="1">
      <c r="A9" s="619"/>
      <c r="B9" s="623"/>
      <c r="C9" s="630"/>
      <c r="D9" s="630"/>
      <c r="E9" s="632"/>
      <c r="F9" s="632"/>
      <c r="G9" s="630"/>
      <c r="H9" s="630"/>
      <c r="I9" s="627"/>
      <c r="J9" s="627"/>
      <c r="K9" s="627"/>
      <c r="L9" s="629"/>
      <c r="M9" s="511"/>
    </row>
    <row r="10" spans="1:17" s="179" customFormat="1" ht="15.95" customHeight="1">
      <c r="A10" s="619"/>
      <c r="B10" s="623"/>
      <c r="C10" s="238" t="s">
        <v>4</v>
      </c>
      <c r="D10" s="238" t="s">
        <v>0</v>
      </c>
      <c r="E10" s="239" t="s">
        <v>4</v>
      </c>
      <c r="F10" s="239" t="s">
        <v>0</v>
      </c>
      <c r="G10" s="239" t="s">
        <v>4</v>
      </c>
      <c r="H10" s="239" t="s">
        <v>0</v>
      </c>
      <c r="I10" s="239" t="s">
        <v>4</v>
      </c>
      <c r="J10" s="239" t="s">
        <v>0</v>
      </c>
      <c r="K10" s="258" t="s">
        <v>4</v>
      </c>
      <c r="L10" s="259" t="s">
        <v>0</v>
      </c>
    </row>
    <row r="11" spans="1:17" s="179" customFormat="1" ht="15.95" customHeight="1">
      <c r="A11" s="619"/>
      <c r="B11" s="623"/>
      <c r="C11" s="240" t="s">
        <v>9</v>
      </c>
      <c r="D11" s="240" t="s">
        <v>5</v>
      </c>
      <c r="E11" s="241" t="s">
        <v>195</v>
      </c>
      <c r="F11" s="241" t="s">
        <v>11</v>
      </c>
      <c r="G11" s="241" t="s">
        <v>5</v>
      </c>
      <c r="H11" s="241" t="s">
        <v>7</v>
      </c>
      <c r="I11" s="241" t="s">
        <v>9</v>
      </c>
      <c r="J11" s="241" t="s">
        <v>8</v>
      </c>
      <c r="K11" s="241" t="s">
        <v>5</v>
      </c>
      <c r="L11" s="260" t="s">
        <v>195</v>
      </c>
    </row>
    <row r="12" spans="1:17" s="179" customFormat="1" ht="15.95" customHeight="1">
      <c r="A12" s="566" t="s">
        <v>142</v>
      </c>
      <c r="B12" s="482"/>
      <c r="C12" s="535">
        <v>45417</v>
      </c>
      <c r="D12" s="535">
        <v>45418</v>
      </c>
      <c r="E12" s="483"/>
      <c r="F12" s="483"/>
      <c r="G12" s="483"/>
      <c r="H12" s="483"/>
      <c r="I12" s="483"/>
      <c r="J12" s="483"/>
      <c r="K12" s="483"/>
      <c r="L12" s="483"/>
    </row>
    <row r="13" spans="1:17" s="208" customFormat="1" ht="20.100000000000001" customHeight="1">
      <c r="A13" s="489" t="s">
        <v>207</v>
      </c>
      <c r="B13" s="482" t="s">
        <v>261</v>
      </c>
      <c r="C13" s="535">
        <v>45424</v>
      </c>
      <c r="D13" s="535">
        <v>45425</v>
      </c>
      <c r="E13" s="483">
        <v>45434</v>
      </c>
      <c r="F13" s="483">
        <v>45435</v>
      </c>
      <c r="G13" s="483">
        <v>45461</v>
      </c>
      <c r="H13" s="483">
        <v>45464</v>
      </c>
      <c r="I13" s="483">
        <v>45466</v>
      </c>
      <c r="J13" s="483">
        <v>45467</v>
      </c>
      <c r="K13" s="483">
        <v>45468</v>
      </c>
      <c r="L13" s="483">
        <v>45469</v>
      </c>
      <c r="M13" s="342"/>
      <c r="N13" s="342"/>
      <c r="O13" s="342"/>
    </row>
    <row r="14" spans="1:17" s="208" customFormat="1" ht="20.100000000000001" customHeight="1">
      <c r="A14" s="489" t="s">
        <v>325</v>
      </c>
      <c r="B14" s="482" t="s">
        <v>326</v>
      </c>
      <c r="C14" s="535">
        <v>45431</v>
      </c>
      <c r="D14" s="535">
        <v>45432</v>
      </c>
      <c r="E14" s="483">
        <v>45441</v>
      </c>
      <c r="F14" s="483">
        <v>45442</v>
      </c>
      <c r="G14" s="483">
        <v>45468</v>
      </c>
      <c r="H14" s="483">
        <v>45471</v>
      </c>
      <c r="I14" s="483">
        <v>45473</v>
      </c>
      <c r="J14" s="483">
        <v>45474</v>
      </c>
      <c r="K14" s="483">
        <v>45475</v>
      </c>
      <c r="L14" s="483">
        <v>45476</v>
      </c>
    </row>
    <row r="15" spans="1:17" s="208" customFormat="1" ht="20.100000000000001" customHeight="1">
      <c r="A15" s="489" t="s">
        <v>327</v>
      </c>
      <c r="B15" s="482" t="s">
        <v>328</v>
      </c>
      <c r="C15" s="535">
        <v>45438</v>
      </c>
      <c r="D15" s="535">
        <v>45439</v>
      </c>
      <c r="E15" s="483">
        <v>45448</v>
      </c>
      <c r="F15" s="483">
        <v>45449</v>
      </c>
      <c r="G15" s="483">
        <v>45475</v>
      </c>
      <c r="H15" s="483">
        <v>45478</v>
      </c>
      <c r="I15" s="483">
        <v>45480</v>
      </c>
      <c r="J15" s="483">
        <v>45481</v>
      </c>
      <c r="K15" s="483">
        <v>45482</v>
      </c>
      <c r="L15" s="483">
        <v>45483</v>
      </c>
    </row>
    <row r="16" spans="1:17" s="208" customFormat="1" ht="20.100000000000001" customHeight="1">
      <c r="A16" s="489" t="s">
        <v>329</v>
      </c>
      <c r="B16" s="482" t="s">
        <v>330</v>
      </c>
      <c r="C16" s="535">
        <v>45445</v>
      </c>
      <c r="D16" s="535">
        <v>45446</v>
      </c>
      <c r="E16" s="483">
        <v>45455</v>
      </c>
      <c r="F16" s="483">
        <v>45456</v>
      </c>
      <c r="G16" s="483">
        <v>45482</v>
      </c>
      <c r="H16" s="483">
        <v>45485</v>
      </c>
      <c r="I16" s="483">
        <v>45487</v>
      </c>
      <c r="J16" s="483">
        <v>45488</v>
      </c>
      <c r="K16" s="483">
        <v>45489</v>
      </c>
      <c r="L16" s="483">
        <v>45490</v>
      </c>
    </row>
    <row r="17" spans="1:14" s="208" customFormat="1" ht="20.100000000000001" customHeight="1"/>
    <row r="18" spans="1:14" ht="17.100000000000001" customHeight="1">
      <c r="A18" s="183" t="s">
        <v>28</v>
      </c>
      <c r="B18" s="249"/>
      <c r="C18" s="189"/>
      <c r="D18" s="189"/>
    </row>
    <row r="19" spans="1:14" ht="17.100000000000001" customHeight="1">
      <c r="A19" s="183"/>
      <c r="B19" s="249"/>
      <c r="C19" s="189"/>
      <c r="D19" s="189"/>
    </row>
    <row r="20" spans="1:14" ht="17.100000000000001" customHeight="1">
      <c r="A20" s="190" t="s">
        <v>26</v>
      </c>
      <c r="B20" s="249"/>
      <c r="C20" s="189"/>
      <c r="D20" s="189"/>
    </row>
    <row r="21" spans="1:14" ht="17.100000000000001" customHeight="1">
      <c r="A21" s="189"/>
      <c r="B21" s="249"/>
      <c r="C21" s="189"/>
      <c r="D21" s="189"/>
    </row>
    <row r="22" spans="1:14" s="191" customFormat="1" ht="17.100000000000001" customHeight="1">
      <c r="A22" s="494" t="s">
        <v>163</v>
      </c>
      <c r="B22" s="250"/>
      <c r="L22" s="251" t="s">
        <v>109</v>
      </c>
    </row>
    <row r="23" spans="1:14" s="191" customFormat="1" ht="17.100000000000001" customHeight="1">
      <c r="A23" s="192" t="s">
        <v>160</v>
      </c>
      <c r="B23" s="250"/>
      <c r="L23" s="251" t="s">
        <v>110</v>
      </c>
    </row>
    <row r="24" spans="1:14" s="191" customFormat="1" ht="17.100000000000001" customHeight="1">
      <c r="A24" s="192" t="s">
        <v>43</v>
      </c>
      <c r="B24" s="250"/>
      <c r="F24" s="192"/>
      <c r="G24" s="192"/>
      <c r="H24" s="192"/>
      <c r="I24" s="192"/>
      <c r="J24" s="192"/>
      <c r="K24" s="250"/>
      <c r="L24" s="251" t="s">
        <v>113</v>
      </c>
    </row>
    <row r="25" spans="1:14" s="191" customFormat="1" ht="17.100000000000001" customHeight="1">
      <c r="A25" s="192" t="s">
        <v>17</v>
      </c>
      <c r="B25" s="250"/>
      <c r="F25" s="192"/>
      <c r="G25" s="192"/>
      <c r="H25" s="192"/>
      <c r="I25" s="192"/>
      <c r="J25" s="192"/>
      <c r="K25" s="250"/>
      <c r="M25" s="192"/>
    </row>
    <row r="26" spans="1:14" ht="17.100000000000001" customHeight="1"/>
    <row r="27" spans="1:14" ht="17.100000000000001" customHeight="1">
      <c r="A27" s="195" t="s">
        <v>2</v>
      </c>
      <c r="B27" s="252"/>
      <c r="C27" s="197"/>
      <c r="D27" s="197"/>
      <c r="E27" s="221"/>
      <c r="F27" s="222"/>
      <c r="G27" s="222"/>
      <c r="H27" s="222"/>
      <c r="I27" s="222"/>
      <c r="J27" s="222"/>
      <c r="K27" s="253"/>
      <c r="L27" s="204"/>
      <c r="M27" s="198"/>
      <c r="N27" s="198"/>
    </row>
    <row r="28" spans="1:14" ht="17.100000000000001" customHeight="1">
      <c r="A28" s="195"/>
      <c r="B28" s="252"/>
      <c r="C28" s="197"/>
      <c r="D28" s="197"/>
      <c r="E28" s="221"/>
      <c r="F28" s="222"/>
      <c r="G28" s="222"/>
      <c r="H28" s="222"/>
      <c r="I28" s="222"/>
      <c r="J28" s="222"/>
      <c r="K28" s="253"/>
      <c r="L28" s="204"/>
      <c r="M28" s="198"/>
      <c r="N28" s="198"/>
    </row>
    <row r="29" spans="1:14" ht="17.100000000000001" customHeight="1">
      <c r="A29" s="199" t="s">
        <v>156</v>
      </c>
      <c r="B29" s="252"/>
      <c r="C29" s="197"/>
      <c r="D29" s="197"/>
      <c r="E29" s="221"/>
      <c r="F29" s="203"/>
      <c r="G29" s="203"/>
      <c r="H29" s="203"/>
      <c r="I29" s="203"/>
      <c r="J29" s="203"/>
      <c r="K29" s="254"/>
      <c r="L29" s="200"/>
      <c r="M29" s="200"/>
      <c r="N29" s="200"/>
    </row>
    <row r="30" spans="1:14" ht="17.100000000000001" customHeight="1">
      <c r="A30" s="223"/>
      <c r="B30" s="255"/>
      <c r="C30" s="203"/>
      <c r="D30" s="203"/>
      <c r="E30" s="224"/>
      <c r="F30" s="203"/>
      <c r="G30" s="203"/>
      <c r="H30" s="203"/>
      <c r="I30" s="203"/>
      <c r="J30" s="203"/>
      <c r="K30" s="254"/>
      <c r="L30" s="204"/>
      <c r="M30" s="204"/>
      <c r="N30" s="204"/>
    </row>
    <row r="31" spans="1:14" ht="17.100000000000001" customHeight="1">
      <c r="A31" s="201" t="s">
        <v>157</v>
      </c>
      <c r="B31" s="255"/>
      <c r="C31" s="203"/>
      <c r="D31" s="203"/>
      <c r="E31" s="224"/>
      <c r="F31" s="206"/>
      <c r="G31" s="206"/>
      <c r="H31" s="206"/>
      <c r="I31" s="206"/>
      <c r="J31" s="206"/>
      <c r="K31" s="256"/>
      <c r="L31" s="204"/>
      <c r="M31" s="204"/>
      <c r="N31" s="204"/>
    </row>
    <row r="32" spans="1:14" ht="17.100000000000001" customHeight="1">
      <c r="A32" s="201" t="s">
        <v>158</v>
      </c>
      <c r="B32" s="257"/>
      <c r="C32" s="206"/>
      <c r="D32" s="206"/>
      <c r="E32" s="225"/>
      <c r="K32" s="177"/>
    </row>
    <row r="33" spans="1:11" ht="17.100000000000001" customHeight="1">
      <c r="A33" s="201" t="s">
        <v>159</v>
      </c>
      <c r="K33" s="177"/>
    </row>
  </sheetData>
  <customSheetViews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1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3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5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6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7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8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10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1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2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3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6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7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8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20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21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22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23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2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25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26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27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8"/>
    </customSheetView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9"/>
    </customSheetView>
  </customSheetViews>
  <mergeCells count="10">
    <mergeCell ref="I8:J9"/>
    <mergeCell ref="K8:L9"/>
    <mergeCell ref="A2:L2"/>
    <mergeCell ref="A3:L3"/>
    <mergeCell ref="A4:L4"/>
    <mergeCell ref="A8:A11"/>
    <mergeCell ref="B8:B11"/>
    <mergeCell ref="C8:D9"/>
    <mergeCell ref="E8:F9"/>
    <mergeCell ref="G8:H9"/>
  </mergeCells>
  <phoneticPr fontId="30" type="noConversion"/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72" orientation="landscape" r:id="rId30"/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CFC2FE"/>
  </sheetPr>
  <dimension ref="A2:P33"/>
  <sheetViews>
    <sheetView showGridLines="0" showRowColHeaders="0" tabSelected="1" zoomScale="115" zoomScaleNormal="115" zoomScaleSheetLayoutView="120" workbookViewId="0">
      <selection activeCell="M30" sqref="M30"/>
    </sheetView>
  </sheetViews>
  <sheetFormatPr defaultColWidth="8" defaultRowHeight="15"/>
  <cols>
    <col min="1" max="1" width="26.77734375" style="178" customWidth="1"/>
    <col min="2" max="2" width="12.77734375" style="261" customWidth="1"/>
    <col min="3" max="6" width="12.77734375" style="178" customWidth="1"/>
    <col min="7" max="7" width="26.77734375" style="178" customWidth="1"/>
    <col min="8" max="10" width="12.77734375" style="178" customWidth="1"/>
    <col min="11" max="12" width="12.77734375" style="262" customWidth="1"/>
    <col min="13" max="16384" width="8" style="178"/>
  </cols>
  <sheetData>
    <row r="2" spans="1:16" s="167" customFormat="1" ht="44.1" customHeight="1">
      <c r="A2" s="606" t="s">
        <v>60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6" s="167" customFormat="1" ht="30" customHeight="1">
      <c r="A3" s="607" t="s">
        <v>55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J5" s="496" t="s">
        <v>54</v>
      </c>
      <c r="K5" s="626">
        <f ca="1">TODAY()</f>
        <v>45391</v>
      </c>
      <c r="L5" s="626"/>
    </row>
    <row r="6" spans="1:16" ht="17.100000000000001" customHeight="1" thickBot="1">
      <c r="A6" s="555" t="s">
        <v>136</v>
      </c>
    </row>
    <row r="7" spans="1:16" s="263" customFormat="1" ht="60" customHeight="1" thickTop="1">
      <c r="A7" s="618" t="s">
        <v>3</v>
      </c>
      <c r="B7" s="622" t="s">
        <v>10</v>
      </c>
      <c r="C7" s="624" t="s">
        <v>91</v>
      </c>
      <c r="D7" s="625"/>
      <c r="E7" s="620" t="s">
        <v>164</v>
      </c>
      <c r="F7" s="621"/>
      <c r="G7" s="622" t="s">
        <v>27</v>
      </c>
      <c r="H7" s="622" t="s">
        <v>10</v>
      </c>
      <c r="I7" s="622" t="s">
        <v>164</v>
      </c>
      <c r="J7" s="633"/>
      <c r="K7" s="624" t="s">
        <v>154</v>
      </c>
      <c r="L7" s="617"/>
    </row>
    <row r="8" spans="1:16" s="263" customFormat="1" ht="15.95" customHeight="1">
      <c r="A8" s="619"/>
      <c r="B8" s="623"/>
      <c r="C8" s="238" t="s">
        <v>4</v>
      </c>
      <c r="D8" s="238" t="s">
        <v>0</v>
      </c>
      <c r="E8" s="239" t="s">
        <v>4</v>
      </c>
      <c r="F8" s="239" t="s">
        <v>0</v>
      </c>
      <c r="G8" s="634"/>
      <c r="H8" s="634"/>
      <c r="I8" s="239" t="s">
        <v>4</v>
      </c>
      <c r="J8" s="239" t="s">
        <v>0</v>
      </c>
      <c r="K8" s="239" t="s">
        <v>4</v>
      </c>
      <c r="L8" s="259" t="s">
        <v>0</v>
      </c>
    </row>
    <row r="9" spans="1:16" s="263" customFormat="1" ht="15.95" customHeight="1">
      <c r="A9" s="619"/>
      <c r="B9" s="623"/>
      <c r="C9" s="240" t="s">
        <v>9</v>
      </c>
      <c r="D9" s="240" t="s">
        <v>5</v>
      </c>
      <c r="E9" s="241" t="s">
        <v>195</v>
      </c>
      <c r="F9" s="241" t="s">
        <v>11</v>
      </c>
      <c r="G9" s="634"/>
      <c r="H9" s="634"/>
      <c r="I9" s="264" t="s">
        <v>8</v>
      </c>
      <c r="J9" s="264" t="s">
        <v>5</v>
      </c>
      <c r="K9" s="264" t="s">
        <v>5</v>
      </c>
      <c r="L9" s="265" t="s">
        <v>195</v>
      </c>
    </row>
    <row r="10" spans="1:16" s="266" customFormat="1" ht="20.100000000000001" customHeight="1">
      <c r="A10" s="489" t="s">
        <v>207</v>
      </c>
      <c r="B10" s="482" t="s">
        <v>261</v>
      </c>
      <c r="C10" s="535">
        <v>45424</v>
      </c>
      <c r="D10" s="535">
        <v>45425</v>
      </c>
      <c r="E10" s="483">
        <v>45434</v>
      </c>
      <c r="F10" s="483">
        <v>45435</v>
      </c>
      <c r="G10" s="566" t="s">
        <v>142</v>
      </c>
      <c r="H10" s="548"/>
      <c r="I10" s="484"/>
      <c r="J10" s="484"/>
      <c r="K10" s="484"/>
      <c r="L10" s="484"/>
    </row>
    <row r="11" spans="1:16" s="266" customFormat="1" ht="20.100000000000001" customHeight="1">
      <c r="A11" s="489" t="s">
        <v>325</v>
      </c>
      <c r="B11" s="482" t="s">
        <v>326</v>
      </c>
      <c r="C11" s="535">
        <v>45431</v>
      </c>
      <c r="D11" s="535">
        <v>45432</v>
      </c>
      <c r="E11" s="483">
        <v>45441</v>
      </c>
      <c r="F11" s="483">
        <v>45442</v>
      </c>
      <c r="G11" s="566" t="s">
        <v>142</v>
      </c>
      <c r="H11" s="549"/>
      <c r="I11" s="484"/>
      <c r="J11" s="484"/>
      <c r="K11" s="484"/>
      <c r="L11" s="484"/>
    </row>
    <row r="12" spans="1:16" s="266" customFormat="1" ht="20.100000000000001" customHeight="1">
      <c r="A12" s="489" t="s">
        <v>327</v>
      </c>
      <c r="B12" s="482" t="s">
        <v>328</v>
      </c>
      <c r="C12" s="535">
        <v>45438</v>
      </c>
      <c r="D12" s="535">
        <v>45439</v>
      </c>
      <c r="E12" s="483">
        <v>45448</v>
      </c>
      <c r="F12" s="483">
        <v>45449</v>
      </c>
      <c r="G12" s="566" t="s">
        <v>142</v>
      </c>
      <c r="H12" s="549"/>
      <c r="I12" s="484"/>
      <c r="J12" s="484"/>
      <c r="K12" s="484"/>
      <c r="L12" s="484"/>
    </row>
    <row r="13" spans="1:16" s="266" customFormat="1" ht="20.100000000000001" customHeight="1">
      <c r="A13" s="489" t="s">
        <v>329</v>
      </c>
      <c r="B13" s="482" t="s">
        <v>330</v>
      </c>
      <c r="C13" s="535">
        <v>45445</v>
      </c>
      <c r="D13" s="535">
        <v>45446</v>
      </c>
      <c r="E13" s="483">
        <v>45455</v>
      </c>
      <c r="F13" s="483">
        <v>45456</v>
      </c>
      <c r="G13" s="566" t="s">
        <v>142</v>
      </c>
      <c r="H13" s="549"/>
      <c r="I13" s="484"/>
      <c r="J13" s="484"/>
      <c r="K13" s="484"/>
      <c r="L13" s="484"/>
    </row>
    <row r="14" spans="1:16" s="266" customFormat="1" ht="17.100000000000001" customHeight="1">
      <c r="A14" s="226"/>
      <c r="B14" s="268"/>
      <c r="C14" s="269"/>
      <c r="D14" s="269"/>
      <c r="E14" s="270"/>
      <c r="F14" s="271"/>
      <c r="G14" s="216"/>
      <c r="H14" s="217"/>
      <c r="I14" s="269"/>
      <c r="J14" s="269"/>
      <c r="K14" s="269"/>
      <c r="L14" s="269"/>
      <c r="M14" s="176"/>
      <c r="N14" s="176"/>
      <c r="O14" s="176"/>
      <c r="P14" s="176"/>
    </row>
    <row r="15" spans="1:16" ht="17.100000000000001" customHeight="1">
      <c r="A15" s="183" t="s">
        <v>28</v>
      </c>
      <c r="B15" s="184"/>
      <c r="C15" s="185"/>
      <c r="D15" s="185"/>
      <c r="E15" s="185"/>
      <c r="F15" s="271"/>
      <c r="G15" s="216"/>
      <c r="H15" s="217"/>
      <c r="I15" s="269"/>
      <c r="J15" s="269"/>
      <c r="K15" s="269"/>
      <c r="L15" s="269"/>
    </row>
    <row r="16" spans="1:16" s="176" customFormat="1" ht="17.100000000000001" customHeight="1">
      <c r="A16" s="189"/>
      <c r="B16" s="216"/>
      <c r="C16" s="216"/>
      <c r="D16" s="216"/>
      <c r="E16" s="216"/>
      <c r="F16" s="216"/>
      <c r="G16" s="526"/>
      <c r="H16" s="217"/>
      <c r="I16" s="269"/>
      <c r="J16" s="269"/>
      <c r="K16" s="269"/>
      <c r="L16" s="269"/>
      <c r="M16" s="191"/>
      <c r="N16" s="191"/>
      <c r="O16" s="191"/>
      <c r="P16" s="191"/>
    </row>
    <row r="17" spans="1:16" s="176" customFormat="1" ht="17.100000000000001" customHeight="1">
      <c r="A17" s="190" t="s">
        <v>26</v>
      </c>
      <c r="B17" s="216"/>
      <c r="C17" s="216"/>
      <c r="D17" s="216"/>
      <c r="E17" s="216"/>
      <c r="F17" s="216"/>
      <c r="G17" s="216"/>
      <c r="H17" s="217"/>
      <c r="I17" s="269"/>
      <c r="J17" s="269"/>
      <c r="K17" s="269"/>
      <c r="L17" s="269"/>
      <c r="M17" s="191"/>
      <c r="N17" s="191"/>
      <c r="O17" s="191"/>
      <c r="P17" s="191"/>
    </row>
    <row r="18" spans="1:16" s="176" customFormat="1" ht="17.100000000000001" customHeight="1">
      <c r="A18" s="272"/>
      <c r="B18" s="273"/>
      <c r="C18" s="269"/>
      <c r="D18" s="269"/>
      <c r="E18" s="270"/>
      <c r="F18" s="271"/>
      <c r="G18" s="216"/>
      <c r="H18" s="217"/>
      <c r="I18" s="269"/>
      <c r="J18" s="269"/>
      <c r="K18" s="269"/>
      <c r="L18" s="269"/>
      <c r="M18" s="191"/>
      <c r="N18" s="191"/>
      <c r="O18" s="191"/>
      <c r="P18" s="191"/>
    </row>
    <row r="19" spans="1:16" ht="17.100000000000001" customHeight="1">
      <c r="A19" s="192" t="s">
        <v>163</v>
      </c>
      <c r="B19" s="193"/>
      <c r="C19" s="191"/>
      <c r="D19" s="191"/>
      <c r="E19" s="191"/>
      <c r="F19" s="191"/>
      <c r="G19" s="191"/>
      <c r="H19" s="191"/>
      <c r="J19" s="191"/>
      <c r="K19" s="191"/>
      <c r="L19" s="192" t="s">
        <v>109</v>
      </c>
      <c r="M19" s="191"/>
      <c r="N19" s="191"/>
      <c r="O19" s="191"/>
      <c r="P19" s="191"/>
    </row>
    <row r="20" spans="1:16" s="191" customFormat="1" ht="17.100000000000001" customHeight="1">
      <c r="A20" s="192" t="s">
        <v>160</v>
      </c>
      <c r="B20" s="193"/>
      <c r="L20" s="192" t="s">
        <v>110</v>
      </c>
      <c r="M20" s="178"/>
      <c r="N20" s="178"/>
      <c r="O20" s="178"/>
      <c r="P20" s="178"/>
    </row>
    <row r="21" spans="1:16" s="191" customFormat="1" ht="17.100000000000001" customHeight="1">
      <c r="A21" s="192" t="s">
        <v>43</v>
      </c>
      <c r="B21" s="193"/>
      <c r="F21" s="192"/>
      <c r="L21" s="192" t="s">
        <v>113</v>
      </c>
      <c r="M21" s="277"/>
      <c r="N21" s="277"/>
      <c r="O21" s="277"/>
      <c r="P21" s="277"/>
    </row>
    <row r="22" spans="1:16" s="191" customFormat="1" ht="17.100000000000001" customHeight="1">
      <c r="A22" s="192" t="s">
        <v>17</v>
      </c>
      <c r="B22" s="193"/>
      <c r="F22" s="192"/>
      <c r="L22" s="192" t="s">
        <v>65</v>
      </c>
      <c r="M22" s="178"/>
      <c r="N22" s="178"/>
      <c r="O22" s="178"/>
      <c r="P22" s="178"/>
    </row>
    <row r="23" spans="1:16" s="191" customFormat="1" ht="17.100000000000001" customHeight="1">
      <c r="A23" s="274"/>
      <c r="B23" s="275"/>
      <c r="C23" s="276"/>
      <c r="D23" s="276"/>
      <c r="E23" s="276"/>
      <c r="F23" s="276"/>
      <c r="G23" s="276"/>
      <c r="H23" s="274"/>
      <c r="I23" s="178"/>
      <c r="J23" s="178"/>
      <c r="K23" s="178"/>
      <c r="L23" s="276"/>
      <c r="M23" s="178"/>
      <c r="N23" s="178"/>
      <c r="O23" s="178"/>
      <c r="P23" s="178"/>
    </row>
    <row r="24" spans="1:16" ht="17.100000000000001" customHeight="1">
      <c r="A24" s="195" t="s">
        <v>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</row>
    <row r="25" spans="1:16" s="277" customFormat="1" ht="17.100000000000001" customHeight="1">
      <c r="B25" s="275"/>
      <c r="C25" s="276"/>
      <c r="D25" s="276"/>
      <c r="E25" s="276"/>
      <c r="F25" s="276"/>
      <c r="G25" s="276"/>
      <c r="H25" s="274"/>
      <c r="I25" s="178"/>
      <c r="J25" s="178"/>
      <c r="K25" s="178"/>
      <c r="L25" s="276"/>
      <c r="M25" s="178"/>
      <c r="N25" s="178"/>
      <c r="O25" s="178"/>
      <c r="P25" s="178"/>
    </row>
    <row r="26" spans="1:16" ht="17.100000000000001" customHeight="1">
      <c r="A26" s="199" t="s">
        <v>156</v>
      </c>
      <c r="B26" s="275"/>
      <c r="C26" s="276"/>
      <c r="D26" s="276"/>
      <c r="E26" s="276"/>
      <c r="F26" s="276"/>
      <c r="G26" s="276"/>
      <c r="H26" s="274"/>
      <c r="K26" s="178"/>
      <c r="L26" s="276"/>
    </row>
    <row r="27" spans="1:16" ht="17.100000000000001" customHeight="1">
      <c r="A27" s="223"/>
      <c r="B27" s="275"/>
      <c r="C27" s="276"/>
      <c r="D27" s="276"/>
      <c r="E27" s="276"/>
      <c r="F27" s="276"/>
      <c r="G27" s="276"/>
      <c r="H27" s="274"/>
      <c r="K27" s="178"/>
      <c r="L27" s="276"/>
    </row>
    <row r="28" spans="1:16" ht="17.100000000000001" customHeight="1">
      <c r="A28" s="201" t="s">
        <v>157</v>
      </c>
      <c r="B28" s="275"/>
      <c r="C28" s="276"/>
      <c r="D28" s="276"/>
      <c r="E28" s="276"/>
      <c r="F28" s="276"/>
      <c r="G28" s="276"/>
      <c r="H28" s="274"/>
      <c r="K28" s="178"/>
      <c r="L28" s="276"/>
    </row>
    <row r="29" spans="1:16" ht="17.100000000000001" customHeight="1">
      <c r="A29" s="201" t="s">
        <v>158</v>
      </c>
      <c r="B29" s="275"/>
      <c r="C29" s="276"/>
      <c r="D29" s="276"/>
      <c r="E29" s="276"/>
      <c r="F29" s="276"/>
      <c r="G29" s="276"/>
      <c r="H29" s="274"/>
      <c r="K29" s="178"/>
      <c r="L29" s="276"/>
    </row>
    <row r="30" spans="1:16" ht="18">
      <c r="A30" s="201" t="s">
        <v>159</v>
      </c>
      <c r="B30" s="275"/>
      <c r="C30" s="276"/>
      <c r="D30" s="276"/>
      <c r="E30" s="276"/>
      <c r="F30" s="276"/>
      <c r="G30" s="276"/>
      <c r="H30" s="274"/>
      <c r="K30" s="178"/>
      <c r="L30" s="276"/>
    </row>
    <row r="31" spans="1:16" ht="18">
      <c r="A31" s="274"/>
      <c r="B31" s="275"/>
      <c r="C31" s="276"/>
      <c r="D31" s="276"/>
      <c r="E31" s="276"/>
      <c r="F31" s="276"/>
      <c r="G31" s="276"/>
      <c r="H31" s="274"/>
      <c r="K31" s="178"/>
      <c r="L31" s="276"/>
    </row>
    <row r="32" spans="1:16">
      <c r="B32" s="279"/>
      <c r="C32" s="280"/>
      <c r="D32" s="280"/>
      <c r="E32" s="225"/>
      <c r="G32" s="281"/>
      <c r="K32" s="178"/>
      <c r="L32" s="178"/>
    </row>
    <row r="33" spans="2:12">
      <c r="B33" s="262"/>
      <c r="G33" s="281"/>
      <c r="K33" s="178"/>
      <c r="L33" s="178"/>
    </row>
  </sheetData>
  <customSheetViews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1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2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8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1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7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8"/>
      <headerFooter alignWithMargins="0"/>
    </customSheetView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  <mergeCell ref="K5:L5"/>
  </mergeCells>
  <phoneticPr fontId="30" type="noConversion"/>
  <hyperlinks>
    <hyperlink ref="A5" display="BACK TO MENU" xr:uid="{00000000-0004-0000-0600-000000000000}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0" max="11" man="1"/>
  </rowBreaks>
  <colBreaks count="1" manualBreakCount="1">
    <brk id="16" max="102" man="1"/>
  </colBreaks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CFC2FE"/>
    <pageSetUpPr autoPageBreaks="0"/>
  </sheetPr>
  <dimension ref="A2:P33"/>
  <sheetViews>
    <sheetView showGridLines="0" showRowColHeaders="0" zoomScale="115" zoomScaleNormal="115" zoomScaleSheetLayoutView="120" workbookViewId="0">
      <selection activeCell="N22" sqref="N22"/>
    </sheetView>
  </sheetViews>
  <sheetFormatPr defaultColWidth="8" defaultRowHeight="15"/>
  <cols>
    <col min="1" max="1" width="24.77734375" style="178" customWidth="1"/>
    <col min="2" max="2" width="10.77734375" style="261" customWidth="1"/>
    <col min="3" max="6" width="8.77734375" style="178" customWidth="1"/>
    <col min="7" max="7" width="24.77734375" style="178" customWidth="1"/>
    <col min="8" max="8" width="12.6640625" style="178" customWidth="1"/>
    <col min="9" max="14" width="8.77734375" style="178" customWidth="1"/>
    <col min="15" max="16" width="8.77734375" style="262" customWidth="1"/>
    <col min="17" max="16384" width="8" style="178"/>
  </cols>
  <sheetData>
    <row r="2" spans="1:16" s="167" customFormat="1" ht="44.1" customHeight="1">
      <c r="A2" s="606" t="s">
        <v>60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1:16" s="167" customFormat="1" ht="30" customHeight="1">
      <c r="A3" s="607" t="s">
        <v>95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K5" s="235"/>
      <c r="L5" s="235"/>
      <c r="M5" s="235"/>
      <c r="N5" s="496" t="s">
        <v>54</v>
      </c>
      <c r="O5" s="648">
        <f ca="1">TODAY()</f>
        <v>45391</v>
      </c>
      <c r="P5" s="648"/>
    </row>
    <row r="6" spans="1:16" ht="17.100000000000001" customHeight="1" thickBot="1">
      <c r="A6" s="540" t="s">
        <v>136</v>
      </c>
    </row>
    <row r="7" spans="1:16" s="263" customFormat="1" ht="60" customHeight="1" thickTop="1">
      <c r="A7" s="637" t="s">
        <v>3</v>
      </c>
      <c r="B7" s="639" t="s">
        <v>10</v>
      </c>
      <c r="C7" s="641" t="s">
        <v>63</v>
      </c>
      <c r="D7" s="642"/>
      <c r="E7" s="643" t="s">
        <v>167</v>
      </c>
      <c r="F7" s="644"/>
      <c r="G7" s="639" t="s">
        <v>27</v>
      </c>
      <c r="H7" s="639" t="s">
        <v>10</v>
      </c>
      <c r="I7" s="645" t="s">
        <v>167</v>
      </c>
      <c r="J7" s="646"/>
      <c r="K7" s="635" t="s">
        <v>96</v>
      </c>
      <c r="L7" s="636"/>
      <c r="M7" s="635" t="s">
        <v>14</v>
      </c>
      <c r="N7" s="636"/>
      <c r="O7" s="641" t="s">
        <v>13</v>
      </c>
      <c r="P7" s="647"/>
    </row>
    <row r="8" spans="1:16" s="263" customFormat="1" ht="15.95" customHeight="1">
      <c r="A8" s="638"/>
      <c r="B8" s="640"/>
      <c r="C8" s="238" t="s">
        <v>4</v>
      </c>
      <c r="D8" s="238" t="s">
        <v>0</v>
      </c>
      <c r="E8" s="239" t="s">
        <v>4</v>
      </c>
      <c r="F8" s="239" t="s">
        <v>0</v>
      </c>
      <c r="G8" s="640"/>
      <c r="H8" s="640"/>
      <c r="I8" s="239" t="s">
        <v>4</v>
      </c>
      <c r="J8" s="239" t="s">
        <v>0</v>
      </c>
      <c r="K8" s="239" t="s">
        <v>4</v>
      </c>
      <c r="L8" s="239" t="s">
        <v>0</v>
      </c>
      <c r="M8" s="239" t="s">
        <v>4</v>
      </c>
      <c r="N8" s="500" t="s">
        <v>0</v>
      </c>
      <c r="O8" s="558" t="s">
        <v>4</v>
      </c>
      <c r="P8" s="259" t="s">
        <v>0</v>
      </c>
    </row>
    <row r="9" spans="1:16" s="263" customFormat="1" ht="15.95" customHeight="1">
      <c r="A9" s="638"/>
      <c r="B9" s="640"/>
      <c r="C9" s="240" t="s">
        <v>9</v>
      </c>
      <c r="D9" s="240" t="s">
        <v>5</v>
      </c>
      <c r="E9" s="241" t="s">
        <v>195</v>
      </c>
      <c r="F9" s="241" t="s">
        <v>11</v>
      </c>
      <c r="G9" s="640"/>
      <c r="H9" s="640"/>
      <c r="I9" s="264" t="s">
        <v>11</v>
      </c>
      <c r="J9" s="264" t="s">
        <v>12</v>
      </c>
      <c r="K9" s="264" t="s">
        <v>7</v>
      </c>
      <c r="L9" s="264" t="s">
        <v>8</v>
      </c>
      <c r="M9" s="264" t="s">
        <v>5</v>
      </c>
      <c r="N9" s="264" t="s">
        <v>6</v>
      </c>
      <c r="O9" s="264" t="s">
        <v>7</v>
      </c>
      <c r="P9" s="265" t="s">
        <v>9</v>
      </c>
    </row>
    <row r="10" spans="1:16" s="266" customFormat="1" ht="20.100000000000001" customHeight="1">
      <c r="A10" s="489" t="s">
        <v>207</v>
      </c>
      <c r="B10" s="482" t="s">
        <v>261</v>
      </c>
      <c r="C10" s="535">
        <v>45424</v>
      </c>
      <c r="D10" s="535">
        <v>45425</v>
      </c>
      <c r="E10" s="483">
        <v>45434</v>
      </c>
      <c r="F10" s="483">
        <v>45435</v>
      </c>
      <c r="G10" s="557" t="s">
        <v>142</v>
      </c>
      <c r="H10" s="485"/>
      <c r="I10" s="484"/>
      <c r="J10" s="484"/>
      <c r="K10" s="484"/>
      <c r="L10" s="484"/>
      <c r="M10" s="484"/>
      <c r="N10" s="484"/>
      <c r="O10" s="484"/>
      <c r="P10" s="484"/>
    </row>
    <row r="11" spans="1:16" s="266" customFormat="1" ht="20.100000000000001" customHeight="1">
      <c r="A11" s="489" t="s">
        <v>325</v>
      </c>
      <c r="B11" s="482" t="s">
        <v>326</v>
      </c>
      <c r="C11" s="535">
        <v>45431</v>
      </c>
      <c r="D11" s="535">
        <v>45432</v>
      </c>
      <c r="E11" s="483">
        <v>45441</v>
      </c>
      <c r="F11" s="483">
        <v>45442</v>
      </c>
      <c r="G11" s="490" t="s">
        <v>332</v>
      </c>
      <c r="H11" s="485" t="s">
        <v>333</v>
      </c>
      <c r="I11" s="484">
        <v>45449</v>
      </c>
      <c r="J11" s="484">
        <v>45451</v>
      </c>
      <c r="K11" s="484">
        <v>45478</v>
      </c>
      <c r="L11" s="484">
        <v>45481</v>
      </c>
      <c r="M11" s="484">
        <v>45482</v>
      </c>
      <c r="N11" s="484">
        <v>45483</v>
      </c>
      <c r="O11" s="484">
        <v>45485</v>
      </c>
      <c r="P11" s="484">
        <v>45487</v>
      </c>
    </row>
    <row r="12" spans="1:16" s="266" customFormat="1" ht="20.100000000000001" customHeight="1">
      <c r="A12" s="489" t="s">
        <v>327</v>
      </c>
      <c r="B12" s="482" t="s">
        <v>328</v>
      </c>
      <c r="C12" s="535">
        <v>45438</v>
      </c>
      <c r="D12" s="535">
        <v>45439</v>
      </c>
      <c r="E12" s="483">
        <v>45448</v>
      </c>
      <c r="F12" s="483">
        <v>45449</v>
      </c>
      <c r="G12" s="557" t="s">
        <v>142</v>
      </c>
      <c r="H12" s="485"/>
      <c r="I12" s="484"/>
      <c r="J12" s="484"/>
      <c r="K12" s="484"/>
      <c r="L12" s="484"/>
      <c r="M12" s="484"/>
      <c r="N12" s="484"/>
      <c r="O12" s="484"/>
      <c r="P12" s="484"/>
    </row>
    <row r="13" spans="1:16" s="266" customFormat="1" ht="20.100000000000001" customHeight="1">
      <c r="A13" s="489" t="s">
        <v>329</v>
      </c>
      <c r="B13" s="482" t="s">
        <v>330</v>
      </c>
      <c r="C13" s="535">
        <v>45445</v>
      </c>
      <c r="D13" s="535">
        <v>45446</v>
      </c>
      <c r="E13" s="483">
        <v>45455</v>
      </c>
      <c r="F13" s="483">
        <v>45456</v>
      </c>
      <c r="G13" s="490" t="s">
        <v>334</v>
      </c>
      <c r="H13" s="485" t="s">
        <v>326</v>
      </c>
      <c r="I13" s="484">
        <v>45463</v>
      </c>
      <c r="J13" s="484">
        <v>45465</v>
      </c>
      <c r="K13" s="484">
        <v>45492</v>
      </c>
      <c r="L13" s="484">
        <v>45495</v>
      </c>
      <c r="M13" s="484">
        <v>45496</v>
      </c>
      <c r="N13" s="484">
        <v>45497</v>
      </c>
      <c r="O13" s="484">
        <v>45499</v>
      </c>
      <c r="P13" s="484">
        <v>45501</v>
      </c>
    </row>
    <row r="14" spans="1:16" ht="17.100000000000001" customHeight="1">
      <c r="A14" s="272"/>
      <c r="B14" s="273"/>
      <c r="C14" s="269"/>
      <c r="D14" s="269"/>
      <c r="E14" s="270"/>
      <c r="F14" s="271"/>
      <c r="G14" s="216"/>
      <c r="H14" s="217"/>
      <c r="I14" s="269"/>
      <c r="J14" s="269"/>
      <c r="K14" s="269"/>
      <c r="L14" s="269"/>
      <c r="M14" s="269"/>
      <c r="N14" s="269"/>
      <c r="O14" s="269"/>
      <c r="P14" s="269"/>
    </row>
    <row r="15" spans="1:16" s="176" customFormat="1" ht="17.100000000000001" customHeight="1">
      <c r="A15" s="183" t="s">
        <v>28</v>
      </c>
      <c r="B15" s="184"/>
      <c r="C15" s="185"/>
      <c r="D15" s="185"/>
      <c r="E15" s="185"/>
      <c r="F15" s="271"/>
      <c r="G15" s="216"/>
      <c r="H15" s="217"/>
      <c r="I15" s="269"/>
      <c r="J15" s="269"/>
      <c r="K15" s="269"/>
      <c r="L15" s="269"/>
      <c r="M15" s="269"/>
      <c r="N15" s="269"/>
      <c r="O15" s="269"/>
      <c r="P15" s="269"/>
    </row>
    <row r="16" spans="1:16" s="176" customFormat="1" ht="17.100000000000001" customHeight="1">
      <c r="A16" s="189"/>
      <c r="B16" s="216"/>
      <c r="C16" s="216"/>
      <c r="D16" s="216"/>
      <c r="E16" s="216"/>
      <c r="F16" s="216"/>
      <c r="G16" s="216"/>
      <c r="H16" s="217"/>
      <c r="I16" s="269"/>
      <c r="J16" s="269"/>
      <c r="K16" s="269"/>
      <c r="L16" s="269"/>
      <c r="M16" s="269"/>
      <c r="N16" s="269"/>
      <c r="O16" s="269"/>
      <c r="P16" s="269"/>
    </row>
    <row r="17" spans="1:16" s="176" customFormat="1" ht="17.100000000000001" customHeight="1">
      <c r="A17" s="190" t="s">
        <v>26</v>
      </c>
      <c r="B17" s="216"/>
      <c r="C17" s="216"/>
      <c r="D17" s="216"/>
      <c r="E17" s="216"/>
      <c r="F17" s="216"/>
      <c r="G17" s="216"/>
      <c r="H17" s="217"/>
      <c r="I17" s="269"/>
      <c r="J17" s="269"/>
      <c r="K17" s="269"/>
      <c r="L17" s="269"/>
      <c r="M17" s="269"/>
      <c r="N17" s="269"/>
      <c r="O17" s="269"/>
      <c r="P17" s="269"/>
    </row>
    <row r="18" spans="1:16" ht="17.100000000000001" customHeight="1">
      <c r="A18" s="272"/>
      <c r="B18" s="273"/>
      <c r="C18" s="269"/>
      <c r="D18" s="269"/>
      <c r="E18" s="270"/>
      <c r="F18" s="271"/>
      <c r="G18" s="216"/>
      <c r="H18" s="217"/>
      <c r="I18" s="269"/>
      <c r="J18" s="269"/>
      <c r="K18" s="269"/>
      <c r="L18" s="269"/>
      <c r="M18" s="269"/>
      <c r="N18" s="269"/>
      <c r="O18" s="269"/>
      <c r="P18" s="269"/>
    </row>
    <row r="19" spans="1:16" s="191" customFormat="1" ht="17.100000000000001" customHeight="1">
      <c r="A19" s="192" t="s">
        <v>163</v>
      </c>
      <c r="B19" s="193"/>
      <c r="G19" s="192"/>
      <c r="O19" s="192" t="s">
        <v>109</v>
      </c>
    </row>
    <row r="20" spans="1:16" s="191" customFormat="1" ht="17.100000000000001" customHeight="1">
      <c r="A20" s="192" t="s">
        <v>160</v>
      </c>
      <c r="B20" s="193"/>
      <c r="G20" s="192"/>
      <c r="O20" s="192" t="s">
        <v>110</v>
      </c>
    </row>
    <row r="21" spans="1:16" s="191" customFormat="1" ht="17.100000000000001" customHeight="1">
      <c r="A21" s="192" t="s">
        <v>43</v>
      </c>
      <c r="B21" s="193"/>
      <c r="F21" s="192"/>
      <c r="G21" s="192"/>
      <c r="O21" s="192" t="s">
        <v>113</v>
      </c>
    </row>
    <row r="22" spans="1:16" s="191" customFormat="1" ht="17.100000000000001" customHeight="1">
      <c r="A22" s="192" t="s">
        <v>17</v>
      </c>
      <c r="B22" s="193"/>
      <c r="F22" s="192"/>
      <c r="G22" s="192"/>
      <c r="O22" s="192" t="s">
        <v>65</v>
      </c>
    </row>
    <row r="23" spans="1:16" ht="17.100000000000001" customHeight="1">
      <c r="A23" s="274"/>
      <c r="B23" s="275"/>
      <c r="C23" s="276"/>
      <c r="D23" s="276"/>
      <c r="E23" s="276"/>
      <c r="F23" s="276"/>
      <c r="G23" s="276"/>
      <c r="H23" s="274"/>
      <c r="O23" s="178"/>
      <c r="P23" s="276"/>
    </row>
    <row r="24" spans="1:16" s="277" customFormat="1" ht="17.100000000000001" customHeight="1"/>
    <row r="25" spans="1:16" ht="17.100000000000001" customHeight="1">
      <c r="A25" s="195" t="s">
        <v>2</v>
      </c>
      <c r="B25" s="275"/>
      <c r="C25" s="276"/>
      <c r="D25" s="276"/>
      <c r="E25" s="276"/>
      <c r="F25" s="276"/>
      <c r="G25" s="276"/>
      <c r="H25" s="274"/>
      <c r="O25" s="178"/>
      <c r="P25" s="276"/>
    </row>
    <row r="26" spans="1:16" ht="17.100000000000001" customHeight="1">
      <c r="A26" s="199"/>
      <c r="B26" s="275"/>
      <c r="C26" s="276"/>
      <c r="D26" s="276"/>
      <c r="E26" s="276"/>
      <c r="F26" s="276"/>
      <c r="G26" s="276"/>
      <c r="H26" s="274"/>
      <c r="O26" s="178"/>
      <c r="P26" s="276"/>
    </row>
    <row r="27" spans="1:16" ht="17.100000000000001" customHeight="1">
      <c r="A27" s="199" t="s">
        <v>156</v>
      </c>
      <c r="B27" s="275"/>
      <c r="C27" s="276"/>
      <c r="D27" s="276"/>
      <c r="E27" s="276"/>
      <c r="F27" s="276"/>
      <c r="G27" s="276"/>
      <c r="H27" s="274"/>
      <c r="O27" s="178"/>
      <c r="P27" s="276"/>
    </row>
    <row r="28" spans="1:16" ht="17.100000000000001" customHeight="1">
      <c r="A28" s="223"/>
      <c r="B28" s="275"/>
      <c r="C28" s="276"/>
      <c r="D28" s="276"/>
      <c r="E28" s="276"/>
      <c r="F28" s="276"/>
      <c r="G28" s="276"/>
      <c r="H28" s="274"/>
      <c r="O28" s="178"/>
      <c r="P28" s="276"/>
    </row>
    <row r="29" spans="1:16" ht="17.100000000000001" customHeight="1">
      <c r="A29" s="201" t="s">
        <v>157</v>
      </c>
      <c r="B29" s="275"/>
      <c r="C29" s="276"/>
      <c r="D29" s="276"/>
      <c r="E29" s="276"/>
      <c r="F29" s="276"/>
      <c r="G29" s="276"/>
      <c r="H29" s="274"/>
      <c r="O29" s="178"/>
      <c r="P29" s="276"/>
    </row>
    <row r="30" spans="1:16" ht="18">
      <c r="A30" s="201" t="s">
        <v>158</v>
      </c>
      <c r="B30" s="275"/>
      <c r="C30" s="276"/>
      <c r="D30" s="276"/>
      <c r="E30" s="276"/>
      <c r="F30" s="276"/>
      <c r="G30" s="276"/>
      <c r="H30" s="274"/>
      <c r="O30" s="178"/>
      <c r="P30" s="276"/>
    </row>
    <row r="31" spans="1:16" ht="18">
      <c r="A31" s="201" t="s">
        <v>159</v>
      </c>
      <c r="B31" s="275"/>
      <c r="C31" s="276"/>
      <c r="D31" s="276"/>
      <c r="E31" s="276"/>
      <c r="F31" s="276"/>
      <c r="G31" s="276"/>
      <c r="H31" s="274"/>
      <c r="O31" s="178"/>
      <c r="P31" s="276"/>
    </row>
    <row r="32" spans="1:16">
      <c r="B32" s="279"/>
      <c r="C32" s="280"/>
      <c r="D32" s="280"/>
      <c r="E32" s="225"/>
      <c r="G32" s="281"/>
      <c r="O32" s="178"/>
      <c r="P32" s="178"/>
    </row>
    <row r="33" spans="2:16">
      <c r="B33" s="262"/>
      <c r="G33" s="281"/>
      <c r="O33" s="178"/>
      <c r="P33" s="178"/>
    </row>
  </sheetData>
  <customSheetViews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1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3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6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7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9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0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1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2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3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4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5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6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7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18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20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21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24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5"/>
    </customSheetView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A7:A9"/>
    <mergeCell ref="B7:B9"/>
    <mergeCell ref="C7:D7"/>
    <mergeCell ref="E7:F7"/>
    <mergeCell ref="G7:G9"/>
    <mergeCell ref="H7:H9"/>
    <mergeCell ref="I7:J7"/>
    <mergeCell ref="O7:P7"/>
    <mergeCell ref="K7:L7"/>
    <mergeCell ref="O5:P5"/>
  </mergeCells>
  <hyperlinks>
    <hyperlink ref="A5" display="BACK TO MENU" xr:uid="{00000000-0004-0000-0700-000000000000}"/>
  </hyperlinks>
  <pageMargins left="0.7" right="0.7" top="0.75" bottom="0.75" header="0.3" footer="0.3"/>
  <pageSetup scale="45" orientation="portrait" horizontalDpi="200" verticalDpi="200" r:id="rId27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CFC2FE"/>
    <pageSetUpPr fitToPage="1"/>
  </sheetPr>
  <dimension ref="A1:P31"/>
  <sheetViews>
    <sheetView showGridLines="0" showRowColHeaders="0" zoomScale="115" zoomScaleNormal="115" zoomScaleSheetLayoutView="120" workbookViewId="0">
      <selection activeCell="I25" sqref="I25"/>
    </sheetView>
  </sheetViews>
  <sheetFormatPr defaultColWidth="8" defaultRowHeight="15"/>
  <cols>
    <col min="1" max="1" width="26.77734375" style="167" customWidth="1"/>
    <col min="2" max="2" width="12.77734375" style="454" customWidth="1"/>
    <col min="3" max="6" width="12.77734375" style="167" customWidth="1"/>
    <col min="7" max="7" width="26.77734375" style="167" customWidth="1"/>
    <col min="8" max="10" width="12.77734375" style="167" customWidth="1"/>
    <col min="11" max="12" width="12.77734375" style="283" customWidth="1"/>
    <col min="13" max="16384" width="8" style="167"/>
  </cols>
  <sheetData>
    <row r="1" spans="1:16" ht="15" customHeight="1"/>
    <row r="2" spans="1:16" ht="44.1" customHeight="1">
      <c r="A2" s="606" t="s">
        <v>60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6" ht="30" customHeight="1">
      <c r="A3" s="607" t="s">
        <v>56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6" s="170" customFormat="1" ht="17.100000000000001" customHeight="1">
      <c r="A4" s="173"/>
      <c r="B4" s="455"/>
      <c r="G4" s="173"/>
      <c r="H4" s="174"/>
    </row>
    <row r="5" spans="1:16" s="170" customFormat="1" ht="17.100000000000001" customHeight="1">
      <c r="A5" s="282" t="s">
        <v>19</v>
      </c>
      <c r="B5" s="455"/>
      <c r="G5" s="173"/>
      <c r="H5" s="174"/>
      <c r="K5" s="516" t="s">
        <v>54</v>
      </c>
      <c r="L5" s="539">
        <f ca="1">TODAY()</f>
        <v>45391</v>
      </c>
    </row>
    <row r="6" spans="1:16" ht="17.100000000000001" customHeight="1" thickBot="1">
      <c r="A6" s="488" t="s">
        <v>136</v>
      </c>
      <c r="B6" s="214"/>
      <c r="C6" s="284"/>
      <c r="D6" s="284"/>
      <c r="E6" s="285"/>
      <c r="F6" s="285"/>
      <c r="G6" s="216"/>
      <c r="H6" s="512"/>
      <c r="I6" s="215"/>
      <c r="J6" s="215"/>
      <c r="K6" s="215"/>
      <c r="L6" s="215"/>
    </row>
    <row r="7" spans="1:16" ht="60" customHeight="1" thickTop="1">
      <c r="A7" s="633" t="s">
        <v>3</v>
      </c>
      <c r="B7" s="622" t="s">
        <v>10</v>
      </c>
      <c r="C7" s="624" t="s">
        <v>91</v>
      </c>
      <c r="D7" s="625"/>
      <c r="E7" s="620" t="s">
        <v>102</v>
      </c>
      <c r="F7" s="621"/>
      <c r="G7" s="622" t="s">
        <v>27</v>
      </c>
      <c r="H7" s="651" t="s">
        <v>10</v>
      </c>
      <c r="I7" s="633" t="s">
        <v>24</v>
      </c>
      <c r="J7" s="633"/>
      <c r="K7" s="625" t="s">
        <v>25</v>
      </c>
      <c r="L7" s="628"/>
      <c r="M7" s="513"/>
    </row>
    <row r="8" spans="1:16" ht="15.95" customHeight="1">
      <c r="A8" s="649"/>
      <c r="B8" s="650"/>
      <c r="C8" s="238" t="s">
        <v>4</v>
      </c>
      <c r="D8" s="238" t="s">
        <v>0</v>
      </c>
      <c r="E8" s="241" t="s">
        <v>4</v>
      </c>
      <c r="F8" s="241" t="s">
        <v>0</v>
      </c>
      <c r="G8" s="649"/>
      <c r="H8" s="634"/>
      <c r="I8" s="239" t="s">
        <v>4</v>
      </c>
      <c r="J8" s="239" t="s">
        <v>0</v>
      </c>
      <c r="K8" s="239" t="s">
        <v>4</v>
      </c>
      <c r="L8" s="239" t="s">
        <v>0</v>
      </c>
    </row>
    <row r="9" spans="1:16" ht="15.95" customHeight="1">
      <c r="A9" s="649"/>
      <c r="B9" s="650"/>
      <c r="C9" s="240" t="s">
        <v>9</v>
      </c>
      <c r="D9" s="240" t="s">
        <v>5</v>
      </c>
      <c r="E9" s="241" t="s">
        <v>11</v>
      </c>
      <c r="F9" s="241" t="s">
        <v>7</v>
      </c>
      <c r="G9" s="649"/>
      <c r="H9" s="634"/>
      <c r="I9" s="264" t="s">
        <v>5</v>
      </c>
      <c r="J9" s="264" t="s">
        <v>195</v>
      </c>
      <c r="K9" s="264" t="s">
        <v>5</v>
      </c>
      <c r="L9" s="264" t="s">
        <v>11</v>
      </c>
    </row>
    <row r="10" spans="1:16" ht="20.100000000000001" customHeight="1">
      <c r="A10" s="489" t="s">
        <v>207</v>
      </c>
      <c r="B10" s="482" t="s">
        <v>261</v>
      </c>
      <c r="C10" s="535">
        <v>45424</v>
      </c>
      <c r="D10" s="535">
        <v>45425</v>
      </c>
      <c r="E10" s="484">
        <v>45428</v>
      </c>
      <c r="F10" s="484">
        <v>45429</v>
      </c>
      <c r="G10" s="493" t="s">
        <v>276</v>
      </c>
      <c r="H10" s="486" t="s">
        <v>335</v>
      </c>
      <c r="I10" s="484">
        <v>45433</v>
      </c>
      <c r="J10" s="484">
        <v>45434</v>
      </c>
      <c r="K10" s="484">
        <v>45475</v>
      </c>
      <c r="L10" s="484">
        <v>45477</v>
      </c>
    </row>
    <row r="11" spans="1:16" ht="20.100000000000001" customHeight="1">
      <c r="A11" s="489" t="s">
        <v>325</v>
      </c>
      <c r="B11" s="482" t="s">
        <v>326</v>
      </c>
      <c r="C11" s="535">
        <v>45431</v>
      </c>
      <c r="D11" s="535">
        <v>45432</v>
      </c>
      <c r="E11" s="484">
        <v>45435</v>
      </c>
      <c r="F11" s="484">
        <v>45436</v>
      </c>
      <c r="G11" s="493" t="s">
        <v>336</v>
      </c>
      <c r="H11" s="486" t="s">
        <v>337</v>
      </c>
      <c r="I11" s="484">
        <v>45440</v>
      </c>
      <c r="J11" s="484">
        <v>45441</v>
      </c>
      <c r="K11" s="484">
        <v>45482</v>
      </c>
      <c r="L11" s="484">
        <v>45484</v>
      </c>
    </row>
    <row r="12" spans="1:16" ht="20.100000000000001" customHeight="1">
      <c r="A12" s="489" t="s">
        <v>327</v>
      </c>
      <c r="B12" s="482" t="s">
        <v>328</v>
      </c>
      <c r="C12" s="535">
        <v>45438</v>
      </c>
      <c r="D12" s="535">
        <v>45439</v>
      </c>
      <c r="E12" s="484">
        <v>45442</v>
      </c>
      <c r="F12" s="484">
        <v>45443</v>
      </c>
      <c r="G12" s="490" t="s">
        <v>338</v>
      </c>
      <c r="H12" s="486" t="s">
        <v>339</v>
      </c>
      <c r="I12" s="484">
        <v>45447</v>
      </c>
      <c r="J12" s="484">
        <v>45448</v>
      </c>
      <c r="K12" s="484">
        <v>45489</v>
      </c>
      <c r="L12" s="484">
        <v>45491</v>
      </c>
    </row>
    <row r="13" spans="1:16" ht="20.100000000000001" customHeight="1">
      <c r="A13" s="489" t="s">
        <v>329</v>
      </c>
      <c r="B13" s="482" t="s">
        <v>330</v>
      </c>
      <c r="C13" s="535">
        <v>45445</v>
      </c>
      <c r="D13" s="535">
        <v>45446</v>
      </c>
      <c r="E13" s="484">
        <v>45449</v>
      </c>
      <c r="F13" s="484">
        <v>45450</v>
      </c>
      <c r="G13" s="490" t="s">
        <v>340</v>
      </c>
      <c r="H13" s="486" t="s">
        <v>341</v>
      </c>
      <c r="I13" s="484">
        <v>45454</v>
      </c>
      <c r="J13" s="484">
        <v>45455</v>
      </c>
      <c r="K13" s="484">
        <v>45496</v>
      </c>
      <c r="L13" s="484">
        <v>45498</v>
      </c>
    </row>
    <row r="14" spans="1:16" ht="17.100000000000001" customHeight="1">
      <c r="A14" s="286"/>
      <c r="B14" s="214"/>
      <c r="C14" s="284"/>
      <c r="D14" s="284"/>
      <c r="E14" s="285"/>
      <c r="F14" s="285"/>
      <c r="G14" s="216"/>
      <c r="H14" s="217"/>
      <c r="I14" s="215"/>
      <c r="J14" s="215"/>
      <c r="K14" s="215"/>
      <c r="L14" s="215"/>
    </row>
    <row r="15" spans="1:16" s="290" customFormat="1" ht="17.100000000000001" customHeight="1">
      <c r="A15" s="453" t="s">
        <v>28</v>
      </c>
      <c r="B15" s="456"/>
      <c r="C15" s="287"/>
      <c r="D15" s="287"/>
      <c r="E15" s="287"/>
      <c r="F15" s="287"/>
      <c r="G15" s="287"/>
      <c r="H15" s="287"/>
      <c r="I15" s="287"/>
      <c r="J15" s="288"/>
      <c r="K15" s="288"/>
      <c r="L15" s="288"/>
      <c r="M15" s="289"/>
      <c r="N15" s="289"/>
      <c r="O15" s="289"/>
      <c r="P15" s="289"/>
    </row>
    <row r="16" spans="1:16" s="208" customFormat="1" ht="17.100000000000001" customHeight="1">
      <c r="A16" s="291"/>
      <c r="B16" s="457"/>
      <c r="C16" s="216"/>
      <c r="D16" s="216"/>
      <c r="E16" s="216"/>
      <c r="F16" s="216"/>
      <c r="G16" s="216"/>
      <c r="H16" s="216"/>
      <c r="I16" s="216"/>
      <c r="J16" s="217"/>
      <c r="K16" s="217"/>
      <c r="L16" s="217"/>
      <c r="M16" s="292"/>
      <c r="N16" s="292"/>
      <c r="O16" s="292"/>
      <c r="P16" s="292"/>
    </row>
    <row r="17" spans="1:16" s="208" customFormat="1" ht="17.100000000000001" customHeight="1">
      <c r="A17" s="190" t="s">
        <v>26</v>
      </c>
      <c r="B17" s="249"/>
      <c r="C17" s="189"/>
      <c r="D17" s="189"/>
      <c r="E17" s="176"/>
      <c r="F17" s="176"/>
      <c r="G17" s="176"/>
      <c r="H17" s="176"/>
      <c r="I17" s="176"/>
      <c r="J17" s="217"/>
      <c r="K17" s="217"/>
      <c r="L17" s="217"/>
      <c r="M17" s="292"/>
      <c r="N17" s="292"/>
      <c r="O17" s="292"/>
      <c r="P17" s="292"/>
    </row>
    <row r="18" spans="1:16" ht="17.100000000000001" customHeight="1">
      <c r="A18" s="189"/>
      <c r="B18" s="249"/>
      <c r="C18" s="189"/>
      <c r="D18" s="189"/>
      <c r="E18" s="176"/>
      <c r="F18" s="176"/>
      <c r="G18" s="176"/>
      <c r="H18" s="176"/>
      <c r="I18" s="176"/>
      <c r="J18" s="176"/>
      <c r="K18" s="293"/>
      <c r="L18" s="294"/>
    </row>
    <row r="19" spans="1:16" ht="17.100000000000001" customHeight="1">
      <c r="A19" s="494" t="s">
        <v>163</v>
      </c>
      <c r="B19" s="250"/>
      <c r="C19" s="191"/>
      <c r="D19" s="191"/>
      <c r="E19" s="191"/>
      <c r="F19" s="191"/>
      <c r="G19" s="191"/>
      <c r="H19" s="191"/>
      <c r="J19" s="176"/>
      <c r="K19" s="293"/>
      <c r="L19" s="192" t="s">
        <v>109</v>
      </c>
    </row>
    <row r="20" spans="1:16" ht="17.100000000000001" customHeight="1">
      <c r="A20" s="192" t="s">
        <v>160</v>
      </c>
      <c r="B20" s="250"/>
      <c r="C20" s="191"/>
      <c r="D20" s="191"/>
      <c r="E20" s="191"/>
      <c r="F20" s="191"/>
      <c r="G20" s="191"/>
      <c r="H20" s="191"/>
      <c r="J20" s="176"/>
      <c r="K20" s="293"/>
      <c r="L20" s="192" t="s">
        <v>110</v>
      </c>
    </row>
    <row r="21" spans="1:16" ht="17.100000000000001" customHeight="1">
      <c r="A21" s="192" t="s">
        <v>43</v>
      </c>
      <c r="B21" s="250"/>
      <c r="C21" s="191"/>
      <c r="D21" s="191"/>
      <c r="E21" s="191"/>
      <c r="F21" s="192"/>
      <c r="G21" s="191"/>
      <c r="H21" s="192"/>
      <c r="J21" s="176"/>
      <c r="K21" s="293"/>
      <c r="L21" s="192" t="s">
        <v>113</v>
      </c>
    </row>
    <row r="22" spans="1:16" ht="17.100000000000001" customHeight="1">
      <c r="A22" s="192" t="s">
        <v>17</v>
      </c>
      <c r="B22" s="250"/>
      <c r="C22" s="191"/>
      <c r="D22" s="191"/>
      <c r="E22" s="191"/>
      <c r="F22" s="192"/>
      <c r="G22" s="191"/>
      <c r="H22" s="192"/>
      <c r="J22" s="295"/>
      <c r="K22" s="167"/>
      <c r="L22" s="192" t="s">
        <v>65</v>
      </c>
    </row>
    <row r="23" spans="1:16" ht="17.100000000000001" customHeight="1">
      <c r="A23" s="192"/>
      <c r="B23" s="250"/>
      <c r="C23" s="191"/>
      <c r="D23" s="191"/>
      <c r="E23" s="191"/>
      <c r="F23" s="192"/>
      <c r="G23" s="191"/>
      <c r="H23" s="192"/>
      <c r="I23" s="192"/>
      <c r="J23" s="295"/>
      <c r="K23" s="167"/>
      <c r="L23" s="167"/>
    </row>
    <row r="24" spans="1:16" ht="17.100000000000001" customHeight="1">
      <c r="A24" s="192"/>
      <c r="B24" s="250"/>
      <c r="C24" s="191"/>
      <c r="D24" s="191"/>
      <c r="E24" s="191"/>
      <c r="F24" s="192"/>
      <c r="G24" s="191"/>
      <c r="H24" s="192"/>
      <c r="I24" s="192"/>
      <c r="J24" s="295"/>
      <c r="K24" s="167"/>
      <c r="L24" s="167"/>
    </row>
    <row r="25" spans="1:16" s="296" customFormat="1" ht="17.100000000000001" customHeight="1">
      <c r="A25" s="195" t="s">
        <v>2</v>
      </c>
      <c r="B25" s="297"/>
      <c r="C25" s="297"/>
      <c r="G25" s="297"/>
      <c r="H25" s="297"/>
    </row>
    <row r="26" spans="1:16" ht="17.100000000000001" customHeight="1">
      <c r="B26" s="252"/>
      <c r="C26" s="197"/>
      <c r="D26" s="197"/>
      <c r="E26" s="221"/>
      <c r="F26" s="197"/>
      <c r="G26" s="298"/>
      <c r="H26" s="221"/>
      <c r="I26" s="295"/>
      <c r="J26" s="295"/>
      <c r="K26" s="167"/>
      <c r="L26" s="167"/>
    </row>
    <row r="27" spans="1:16" ht="17.100000000000001" customHeight="1">
      <c r="A27" s="199" t="s">
        <v>156</v>
      </c>
      <c r="B27" s="252"/>
      <c r="C27" s="197"/>
      <c r="D27" s="197"/>
      <c r="E27" s="221"/>
      <c r="F27" s="299"/>
      <c r="G27" s="300"/>
      <c r="H27" s="301"/>
      <c r="I27" s="301"/>
      <c r="J27" s="301"/>
      <c r="K27" s="167"/>
      <c r="L27" s="167"/>
    </row>
    <row r="28" spans="1:16" ht="17.100000000000001" customHeight="1">
      <c r="A28" s="223"/>
      <c r="B28" s="458"/>
      <c r="C28" s="299"/>
      <c r="D28" s="299"/>
      <c r="E28" s="302"/>
      <c r="F28" s="280"/>
      <c r="G28" s="225"/>
      <c r="H28" s="221"/>
      <c r="I28" s="221"/>
      <c r="J28" s="221"/>
      <c r="K28" s="167"/>
      <c r="L28" s="167"/>
    </row>
    <row r="29" spans="1:16" ht="17.100000000000001" customHeight="1">
      <c r="A29" s="201" t="s">
        <v>157</v>
      </c>
      <c r="B29" s="459"/>
      <c r="C29" s="280"/>
      <c r="D29" s="280"/>
      <c r="E29" s="225"/>
      <c r="G29" s="303"/>
      <c r="K29" s="167"/>
      <c r="L29" s="167"/>
    </row>
    <row r="30" spans="1:16" ht="17.100000000000001" customHeight="1">
      <c r="A30" s="201" t="s">
        <v>158</v>
      </c>
      <c r="B30" s="303"/>
      <c r="G30" s="303"/>
      <c r="K30" s="167"/>
      <c r="L30" s="167"/>
    </row>
    <row r="31" spans="1:16" ht="17.25">
      <c r="A31" s="201" t="s">
        <v>159</v>
      </c>
    </row>
  </sheetData>
  <customSheetViews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1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3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5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6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7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8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10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1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2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3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6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7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8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0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21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2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23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5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26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27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8"/>
    </customSheetView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29"/>
    </customSheetView>
  </customSheetViews>
  <mergeCells count="10"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</mergeCells>
  <hyperlinks>
    <hyperlink ref="A5" display="BACK TO MENU" xr:uid="{00000000-0004-0000-0800-000000000000}"/>
  </hyperlinks>
  <pageMargins left="0.23" right="0.2" top="0.38" bottom="0.75" header="0.17" footer="0.3"/>
  <pageSetup paperSize="9" scale="79" orientation="landscape" r:id="rId30"/>
  <colBreaks count="1" manualBreakCount="1">
    <brk id="10" max="35" man="1"/>
  </colBreak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MENU </vt:lpstr>
      <vt:lpstr>LGB DIRECT (SEA)</vt:lpstr>
      <vt:lpstr>LGB DIRECT (AAC)</vt:lpstr>
      <vt:lpstr>LAS -OAK DIRECT (SEA2)</vt:lpstr>
      <vt:lpstr>USEC DIRECT (AWE5)</vt:lpstr>
      <vt:lpstr>USEC DIRECT (AWE4)</vt:lpstr>
      <vt:lpstr>BOSTON VIA SHA (AWE1)</vt:lpstr>
      <vt:lpstr>USEC VIA SHA (AWE2)</vt:lpstr>
      <vt:lpstr>BALTIMORE VIA HKG (AWE3)</vt:lpstr>
      <vt:lpstr>USEC VIA SHA (AWE7)</vt:lpstr>
      <vt:lpstr>USEC DIRECT (AWES) </vt:lpstr>
      <vt:lpstr>USEC DIRECT (AWE6) </vt:lpstr>
      <vt:lpstr>CANADA TS (CPNW)</vt:lpstr>
      <vt:lpstr>AWE4-VAN VIA HKG (OPNW)</vt:lpstr>
      <vt:lpstr>AWE4-VAN VIA XMN (MPNW)</vt:lpstr>
      <vt:lpstr>TACOMA VIA SHA (EPNW)</vt:lpstr>
      <vt:lpstr>GULF VIA SHA-HKG (GME2)</vt:lpstr>
      <vt:lpstr>GULF VIA XMN (GME)</vt:lpstr>
      <vt:lpstr>'AWE4-VAN VIA HKG (OPNW)'!Print_Area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(AAC)'!Print_Area</vt:lpstr>
      <vt:lpstr>'LGB DIRECT (SEA)'!Print_Area</vt:lpstr>
      <vt:lpstr>'USEC DIRECT (AWE4)'!Print_Area</vt:lpstr>
      <vt:lpstr>'USEC DIRECT (AWE6) 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Pham My Linh (VN)</cp:lastModifiedBy>
  <cp:lastPrinted>2019-11-29T09:09:26Z</cp:lastPrinted>
  <dcterms:created xsi:type="dcterms:W3CDTF">1999-08-17T08:14:37Z</dcterms:created>
  <dcterms:modified xsi:type="dcterms:W3CDTF">2024-04-09T06:58:00Z</dcterms:modified>
</cp:coreProperties>
</file>